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o.statkevic\Desktop\"/>
    </mc:Choice>
  </mc:AlternateContent>
  <xr:revisionPtr revIDLastSave="0" documentId="13_ncr:1_{AF3E8F34-A1EE-4664-9288-A14F85D98DED}" xr6:coauthVersionLast="47" xr6:coauthVersionMax="47" xr10:uidLastSave="{00000000-0000-0000-0000-000000000000}"/>
  <bookViews>
    <workbookView xWindow="180" yWindow="640" windowWidth="25580" windowHeight="11970" xr2:uid="{00000000-000D-0000-FFFF-FFFF00000000}"/>
  </bookViews>
  <sheets>
    <sheet name="2023-10" sheetId="2" r:id="rId1"/>
  </sheets>
  <definedNames>
    <definedName name="_xlnm._FilterDatabase" localSheetId="0" hidden="1">'2023-10'!$A$5:$G$189</definedName>
    <definedName name="_xlnm.Print_Area" localSheetId="0">'2023-10'!$A$1:$G$189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0" i="2" l="1"/>
  <c r="D181" i="2"/>
  <c r="D170" i="2"/>
  <c r="D171" i="2"/>
  <c r="D163" i="2"/>
  <c r="D164" i="2"/>
  <c r="D153" i="2"/>
  <c r="D154" i="2"/>
  <c r="D155" i="2"/>
  <c r="D143" i="2"/>
  <c r="D144" i="2"/>
  <c r="D133" i="2"/>
  <c r="D134" i="2"/>
  <c r="D123" i="2"/>
  <c r="D124" i="2"/>
  <c r="D113" i="2"/>
  <c r="D114" i="2"/>
  <c r="D103" i="2"/>
  <c r="D104" i="2"/>
  <c r="D93" i="2"/>
  <c r="D94" i="2"/>
  <c r="D74" i="2"/>
  <c r="D75" i="2"/>
  <c r="D64" i="2"/>
  <c r="D65" i="2"/>
  <c r="D54" i="2"/>
  <c r="D55" i="2"/>
  <c r="D45" i="2"/>
  <c r="D35" i="2"/>
  <c r="D36" i="2"/>
  <c r="D84" i="2" l="1"/>
  <c r="D15" i="2"/>
  <c r="D16" i="2"/>
  <c r="D25" i="2"/>
  <c r="D26" i="2"/>
  <c r="D6" i="2"/>
  <c r="D182" i="2"/>
  <c r="D172" i="2"/>
  <c r="D165" i="2"/>
  <c r="D145" i="2"/>
  <c r="D135" i="2"/>
  <c r="D125" i="2"/>
  <c r="D115" i="2"/>
  <c r="D105" i="2"/>
  <c r="D95" i="2"/>
  <c r="D85" i="2"/>
  <c r="D76" i="2"/>
  <c r="D66" i="2"/>
  <c r="D56" i="2"/>
  <c r="D46" i="2"/>
  <c r="D37" i="2"/>
  <c r="D27" i="2"/>
  <c r="D17" i="2"/>
  <c r="D7" i="2"/>
  <c r="D183" i="2"/>
  <c r="D173" i="2"/>
  <c r="D166" i="2"/>
  <c r="D156" i="2"/>
  <c r="D146" i="2"/>
  <c r="D136" i="2"/>
  <c r="D126" i="2"/>
  <c r="D116" i="2"/>
  <c r="D106" i="2" l="1"/>
  <c r="D96" i="2"/>
  <c r="D86" i="2"/>
  <c r="D77" i="2"/>
  <c r="D67" i="2"/>
  <c r="D57" i="2" l="1"/>
  <c r="D38" i="2"/>
  <c r="D47" i="2"/>
  <c r="D18" i="2"/>
  <c r="D28" i="2"/>
  <c r="D8" i="2"/>
  <c r="D184" i="2"/>
  <c r="D185" i="2"/>
  <c r="D174" i="2"/>
  <c r="D167" i="2" l="1"/>
  <c r="D157" i="2"/>
  <c r="D147" i="2"/>
  <c r="D137" i="2"/>
  <c r="D127" i="2"/>
  <c r="D117" i="2"/>
  <c r="D107" i="2"/>
  <c r="D97" i="2"/>
  <c r="D87" i="2"/>
  <c r="D88" i="2"/>
  <c r="D89" i="2"/>
  <c r="D78" i="2"/>
  <c r="D68" i="2"/>
  <c r="D58" i="2"/>
  <c r="D48" i="2"/>
  <c r="D39" i="2"/>
  <c r="D29" i="2"/>
  <c r="D19" i="2"/>
  <c r="D9" i="2"/>
  <c r="D10" i="2"/>
  <c r="D186" i="2"/>
  <c r="D175" i="2"/>
  <c r="D176" i="2"/>
  <c r="D168" i="2"/>
  <c r="D108" i="2"/>
  <c r="D98" i="2"/>
  <c r="D99" i="2"/>
  <c r="D100" i="2" l="1"/>
  <c r="D169" i="2" l="1"/>
  <c r="D158" i="2"/>
  <c r="D159" i="2"/>
  <c r="D148" i="2"/>
  <c r="D149" i="2"/>
  <c r="D138" i="2"/>
  <c r="D139" i="2"/>
  <c r="D128" i="2"/>
  <c r="D129" i="2"/>
  <c r="D118" i="2"/>
  <c r="D119" i="2"/>
  <c r="D109" i="2"/>
  <c r="D110" i="2"/>
  <c r="D79" i="2" l="1"/>
  <c r="D80" i="2"/>
  <c r="D69" i="2"/>
  <c r="D70" i="2"/>
  <c r="D59" i="2"/>
  <c r="D60" i="2"/>
  <c r="D49" i="2"/>
  <c r="D40" i="2"/>
  <c r="D41" i="2"/>
  <c r="D30" i="2"/>
  <c r="D31" i="2"/>
  <c r="D20" i="2"/>
  <c r="D21" i="2"/>
  <c r="D50" i="2"/>
  <c r="D11" i="2"/>
  <c r="D90" i="2"/>
  <c r="D187" i="2" l="1"/>
  <c r="D177" i="2"/>
  <c r="D160" i="2"/>
  <c r="D150" i="2"/>
  <c r="D140" i="2"/>
  <c r="D81" i="2"/>
  <c r="D71" i="2"/>
  <c r="D61" i="2"/>
  <c r="D51" i="2"/>
  <c r="D42" i="2"/>
  <c r="D32" i="2"/>
  <c r="D22" i="2"/>
  <c r="D12" i="2"/>
  <c r="D130" i="2"/>
  <c r="D120" i="2"/>
  <c r="D101" i="2"/>
  <c r="D102" i="2"/>
  <c r="D91" i="2"/>
  <c r="D92" i="2"/>
  <c r="D188" i="2"/>
  <c r="D178" i="2"/>
  <c r="D161" i="2"/>
  <c r="D151" i="2"/>
  <c r="D141" i="2"/>
  <c r="D131" i="2"/>
  <c r="D121" i="2"/>
  <c r="D62" i="2" l="1"/>
  <c r="D111" i="2"/>
  <c r="D72" i="2"/>
  <c r="D82" i="2"/>
  <c r="D52" i="2"/>
  <c r="D43" i="2"/>
  <c r="D33" i="2"/>
  <c r="D23" i="2"/>
  <c r="D13" i="2"/>
  <c r="D189" i="2"/>
  <c r="D179" i="2"/>
  <c r="D162" i="2" l="1"/>
  <c r="D152" i="2" l="1"/>
  <c r="D142" i="2"/>
  <c r="D132" i="2"/>
  <c r="D122" i="2"/>
  <c r="D112" i="2"/>
  <c r="D83" i="2"/>
  <c r="D73" i="2"/>
  <c r="D63" i="2"/>
  <c r="D53" i="2"/>
  <c r="D44" i="2"/>
  <c r="D34" i="2"/>
  <c r="D24" i="2"/>
  <c r="D14" i="2"/>
</calcChain>
</file>

<file path=xl/sharedStrings.xml><?xml version="1.0" encoding="utf-8"?>
<sst xmlns="http://schemas.openxmlformats.org/spreadsheetml/2006/main" count="381" uniqueCount="49">
  <si>
    <t>Eil. nr.</t>
  </si>
  <si>
    <t>Kaina galioja nuo</t>
  </si>
  <si>
    <t>Šilumos gamybos kaina</t>
  </si>
  <si>
    <t>Vienanarė</t>
  </si>
  <si>
    <t xml:space="preserve">Pastovi </t>
  </si>
  <si>
    <t>Kintama</t>
  </si>
  <si>
    <t>Komp.</t>
  </si>
  <si>
    <t>1.</t>
  </si>
  <si>
    <t>2.</t>
  </si>
  <si>
    <t>3.</t>
  </si>
  <si>
    <t>4.</t>
  </si>
  <si>
    <t>5.</t>
  </si>
  <si>
    <t>6.</t>
  </si>
  <si>
    <t>UAB "Kurana"</t>
  </si>
  <si>
    <t>7.</t>
  </si>
  <si>
    <t>8.</t>
  </si>
  <si>
    <t>AB "Lifosa"</t>
  </si>
  <si>
    <t>9.</t>
  </si>
  <si>
    <t>10.</t>
  </si>
  <si>
    <t>UAB "Plungės bioenergija"</t>
  </si>
  <si>
    <t>11.</t>
  </si>
  <si>
    <t>12.</t>
  </si>
  <si>
    <t>13.</t>
  </si>
  <si>
    <t>14.</t>
  </si>
  <si>
    <t>AB "Simega"</t>
  </si>
  <si>
    <t>15.</t>
  </si>
  <si>
    <t>16.</t>
  </si>
  <si>
    <t>ct/kWh</t>
  </si>
  <si>
    <t>AB "Visagino linija"</t>
  </si>
  <si>
    <t>UAB „Kirtimų katilinė“</t>
  </si>
  <si>
    <t>UAB "Ekopartneris"</t>
  </si>
  <si>
    <t xml:space="preserve">AB "Ignitis gamyba" </t>
  </si>
  <si>
    <t xml:space="preserve">UAB "Žemaitijos energija" </t>
  </si>
  <si>
    <t xml:space="preserve">UAB "Ekoresursai" </t>
  </si>
  <si>
    <t xml:space="preserve">UAB "Energijos parkas" </t>
  </si>
  <si>
    <t>Idex Taikos elektrinė UAB</t>
  </si>
  <si>
    <t>UAB "Ukmergės katilinė"</t>
  </si>
  <si>
    <t>17.</t>
  </si>
  <si>
    <t>18.</t>
  </si>
  <si>
    <t>UAB "BIO zona"</t>
  </si>
  <si>
    <t>AB "Grigeo"</t>
  </si>
  <si>
    <t>UAB Gren Klaipėda</t>
  </si>
  <si>
    <t>UAB "Orion Global pet"</t>
  </si>
  <si>
    <t>UAB "Biovatas"</t>
  </si>
  <si>
    <t>UAB Vilniaus kogeneracinė jėgainė</t>
  </si>
  <si>
    <t>19.</t>
  </si>
  <si>
    <t>UAB "Biovatas" *</t>
  </si>
  <si>
    <t>* 2023 m.balandžio mėn. kaina</t>
  </si>
  <si>
    <t>Nepriklausomiems šilumos gamintojams nustatytos šilumos gamybos kainos, be PVM                                              (duomenys atnaujinti 2023-10-01)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</si>
</sst>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name val="Times New Roman"/>
      <charset val="186"/>
    </font>
    <font>
      <b/>
      <sz val="14"/>
      <name val="Times New Roman"/>
      <family val="1"/>
    </font>
    <font>
      <sz val="12"/>
      <name val="Times New Roman"/>
      <family val="1"/>
    </font>
    <font>
      <b/>
      <sz val="11"/>
      <color indexed="56"/>
      <name val="Calibri"/>
      <family val="2"/>
      <charset val="186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theme="3"/>
      <name val="Times New Roman"/>
      <family val="2"/>
      <charset val="186"/>
    </font>
    <font>
      <sz val="12"/>
      <color indexed="8"/>
      <name val="Times New Roman"/>
      <family val="2"/>
      <charset val="186"/>
    </font>
    <font>
      <b/>
      <sz val="11"/>
      <color indexed="8"/>
      <name val="Times New Roman"/>
      <family val="1"/>
    </font>
    <font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3" fillId="0" borderId="2" applyNumberFormat="0" applyFill="0" applyAlignment="0" applyProtection="0"/>
    <xf numFmtId="0" fontId="6" fillId="0" borderId="1" applyNumberFormat="0" applyFill="0" applyAlignment="0" applyProtection="0"/>
    <xf numFmtId="0" fontId="7" fillId="0" borderId="0"/>
  </cellStyleXfs>
  <cellXfs count="40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4" fillId="2" borderId="0" xfId="1" applyFont="1" applyFill="1" applyBorder="1"/>
    <xf numFmtId="0" fontId="5" fillId="2" borderId="0" xfId="0" applyFont="1" applyFill="1"/>
    <xf numFmtId="0" fontId="4" fillId="2" borderId="0" xfId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14" fontId="4" fillId="2" borderId="6" xfId="1" applyNumberFormat="1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4" fontId="4" fillId="2" borderId="10" xfId="1" applyNumberFormat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/>
    </xf>
    <xf numFmtId="0" fontId="4" fillId="2" borderId="10" xfId="1" applyFont="1" applyFill="1" applyBorder="1" applyAlignment="1">
      <alignment horizontal="left"/>
    </xf>
    <xf numFmtId="14" fontId="4" fillId="2" borderId="10" xfId="1" applyNumberFormat="1" applyFont="1" applyFill="1" applyBorder="1" applyAlignment="1">
      <alignment horizontal="center"/>
    </xf>
    <xf numFmtId="2" fontId="4" fillId="2" borderId="10" xfId="1" applyNumberFormat="1" applyFont="1" applyFill="1" applyBorder="1" applyAlignment="1">
      <alignment horizontal="center" vertical="center"/>
    </xf>
    <xf numFmtId="2" fontId="8" fillId="2" borderId="10" xfId="3" applyNumberFormat="1" applyFont="1" applyFill="1" applyBorder="1" applyAlignment="1">
      <alignment horizontal="center" vertical="center"/>
    </xf>
    <xf numFmtId="2" fontId="4" fillId="2" borderId="0" xfId="1" applyNumberFormat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left" vertical="center"/>
    </xf>
    <xf numFmtId="14" fontId="4" fillId="2" borderId="10" xfId="1" applyNumberFormat="1" applyFont="1" applyFill="1" applyBorder="1" applyAlignment="1">
      <alignment horizontal="center" vertical="center"/>
    </xf>
    <xf numFmtId="2" fontId="4" fillId="2" borderId="10" xfId="0" applyNumberFormat="1" applyFont="1" applyFill="1" applyBorder="1" applyAlignment="1">
      <alignment horizontal="center" vertical="center" wrapText="1"/>
    </xf>
    <xf numFmtId="2" fontId="4" fillId="2" borderId="10" xfId="1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1" fillId="2" borderId="0" xfId="0" applyFont="1" applyFill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/>
    </xf>
    <xf numFmtId="0" fontId="4" fillId="2" borderId="12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</cellXfs>
  <cellStyles count="4">
    <cellStyle name="Heading 3" xfId="1" builtinId="18"/>
    <cellStyle name="Heading 3 3" xfId="2" xr:uid="{00000000-0005-0000-0000-000001000000}"/>
    <cellStyle name="Normal" xfId="0" builtinId="0"/>
    <cellStyle name="Normal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3"/>
  <sheetViews>
    <sheetView showGridLines="0" tabSelected="1" zoomScale="81" zoomScaleNormal="81" zoomScaleSheetLayoutView="50" workbookViewId="0">
      <pane xSplit="2" ySplit="5" topLeftCell="C176" activePane="bottomRight" state="frozen"/>
      <selection pane="topRight" activeCell="D1" sqref="D1"/>
      <selection pane="bottomLeft" activeCell="A8" sqref="A8"/>
      <selection pane="bottomRight" activeCell="A194" sqref="A194:XFD1048576"/>
    </sheetView>
  </sheetViews>
  <sheetFormatPr defaultColWidth="0" defaultRowHeight="15.75" zeroHeight="1" x14ac:dyDescent="0.25"/>
  <cols>
    <col min="1" max="1" width="7.75" style="2" customWidth="1"/>
    <col min="2" max="2" width="28.25" style="2" customWidth="1"/>
    <col min="3" max="3" width="12.125" style="24" customWidth="1"/>
    <col min="4" max="5" width="12.125" style="2" customWidth="1"/>
    <col min="6" max="6" width="12.125" style="4" customWidth="1"/>
    <col min="7" max="8" width="12.125" style="2" customWidth="1"/>
    <col min="9" max="16384" width="12.125" style="2" hidden="1"/>
  </cols>
  <sheetData>
    <row r="1" spans="1:8" ht="21" customHeight="1" x14ac:dyDescent="0.3">
      <c r="A1" s="26" t="s">
        <v>48</v>
      </c>
      <c r="B1" s="26"/>
      <c r="C1" s="26"/>
      <c r="D1" s="26"/>
      <c r="E1" s="26"/>
      <c r="F1" s="26"/>
      <c r="G1" s="26"/>
      <c r="H1" s="1"/>
    </row>
    <row r="2" spans="1:8" s="4" customFormat="1" ht="19.149999999999999" customHeight="1" x14ac:dyDescent="0.25">
      <c r="A2" s="27"/>
      <c r="B2" s="27"/>
      <c r="C2" s="27"/>
      <c r="D2" s="27"/>
      <c r="E2" s="27"/>
      <c r="F2" s="27"/>
      <c r="G2" s="27"/>
      <c r="H2" s="3"/>
    </row>
    <row r="3" spans="1:8" s="4" customFormat="1" ht="25.5" customHeight="1" x14ac:dyDescent="0.25">
      <c r="A3" s="28" t="s">
        <v>0</v>
      </c>
      <c r="B3" s="31"/>
      <c r="C3" s="34" t="s">
        <v>1</v>
      </c>
      <c r="D3" s="37" t="s">
        <v>2</v>
      </c>
      <c r="E3" s="38"/>
      <c r="F3" s="38"/>
      <c r="G3" s="39"/>
      <c r="H3" s="5"/>
    </row>
    <row r="4" spans="1:8" s="4" customFormat="1" ht="18" customHeight="1" x14ac:dyDescent="0.25">
      <c r="A4" s="29"/>
      <c r="B4" s="32"/>
      <c r="C4" s="35"/>
      <c r="D4" s="6" t="s">
        <v>3</v>
      </c>
      <c r="E4" s="6" t="s">
        <v>4</v>
      </c>
      <c r="F4" s="7" t="s">
        <v>5</v>
      </c>
      <c r="G4" s="8" t="s">
        <v>6</v>
      </c>
      <c r="H4" s="9"/>
    </row>
    <row r="5" spans="1:8" s="4" customFormat="1" ht="19.5" customHeight="1" x14ac:dyDescent="0.25">
      <c r="A5" s="30"/>
      <c r="B5" s="33"/>
      <c r="C5" s="36"/>
      <c r="D5" s="8" t="s">
        <v>27</v>
      </c>
      <c r="E5" s="8" t="s">
        <v>27</v>
      </c>
      <c r="F5" s="10" t="s">
        <v>27</v>
      </c>
      <c r="G5" s="8" t="s">
        <v>27</v>
      </c>
      <c r="H5" s="9"/>
    </row>
    <row r="6" spans="1:8" s="4" customFormat="1" ht="15" customHeight="1" x14ac:dyDescent="0.25">
      <c r="A6" s="11" t="s">
        <v>7</v>
      </c>
      <c r="B6" s="12" t="s">
        <v>46</v>
      </c>
      <c r="C6" s="13">
        <v>45170</v>
      </c>
      <c r="D6" s="14">
        <f t="shared" ref="D6" si="0">SUM(E6:G6)</f>
        <v>4.0999999999999996</v>
      </c>
      <c r="E6" s="14">
        <v>1.07</v>
      </c>
      <c r="F6" s="15">
        <v>3.03</v>
      </c>
      <c r="G6" s="14">
        <v>0</v>
      </c>
      <c r="H6" s="16"/>
    </row>
    <row r="7" spans="1:8" s="4" customFormat="1" ht="15" customHeight="1" x14ac:dyDescent="0.25">
      <c r="A7" s="11" t="s">
        <v>7</v>
      </c>
      <c r="B7" s="12" t="s">
        <v>46</v>
      </c>
      <c r="C7" s="13">
        <v>45139</v>
      </c>
      <c r="D7" s="14">
        <f t="shared" ref="D7" si="1">SUM(E7:G7)</f>
        <v>4.0999999999999996</v>
      </c>
      <c r="E7" s="14">
        <v>1.07</v>
      </c>
      <c r="F7" s="15">
        <v>3.03</v>
      </c>
      <c r="G7" s="14">
        <v>0</v>
      </c>
      <c r="H7" s="16"/>
    </row>
    <row r="8" spans="1:8" s="4" customFormat="1" ht="15" customHeight="1" x14ac:dyDescent="0.25">
      <c r="A8" s="11" t="s">
        <v>7</v>
      </c>
      <c r="B8" s="12" t="s">
        <v>46</v>
      </c>
      <c r="C8" s="13">
        <v>45108</v>
      </c>
      <c r="D8" s="14">
        <f t="shared" ref="D8" si="2">SUM(E8:G8)</f>
        <v>4.0999999999999996</v>
      </c>
      <c r="E8" s="14">
        <v>1.07</v>
      </c>
      <c r="F8" s="15">
        <v>3.03</v>
      </c>
      <c r="G8" s="14">
        <v>0</v>
      </c>
      <c r="H8" s="16"/>
    </row>
    <row r="9" spans="1:8" s="4" customFormat="1" ht="15" customHeight="1" x14ac:dyDescent="0.25">
      <c r="A9" s="11" t="s">
        <v>7</v>
      </c>
      <c r="B9" s="12" t="s">
        <v>46</v>
      </c>
      <c r="C9" s="13">
        <v>45078</v>
      </c>
      <c r="D9" s="14">
        <f t="shared" ref="D9" si="3">SUM(E9:G9)</f>
        <v>4.0999999999999996</v>
      </c>
      <c r="E9" s="14">
        <v>1.07</v>
      </c>
      <c r="F9" s="15">
        <v>3.03</v>
      </c>
      <c r="G9" s="14">
        <v>0</v>
      </c>
      <c r="H9" s="16"/>
    </row>
    <row r="10" spans="1:8" s="4" customFormat="1" ht="15" customHeight="1" x14ac:dyDescent="0.25">
      <c r="A10" s="11" t="s">
        <v>7</v>
      </c>
      <c r="B10" s="12" t="s">
        <v>43</v>
      </c>
      <c r="C10" s="13">
        <v>45047</v>
      </c>
      <c r="D10" s="14">
        <f t="shared" ref="D10" si="4">SUM(E10:G10)</f>
        <v>4.0999999999999996</v>
      </c>
      <c r="E10" s="14">
        <v>1.07</v>
      </c>
      <c r="F10" s="15">
        <v>3.03</v>
      </c>
      <c r="G10" s="14">
        <v>0</v>
      </c>
      <c r="H10" s="16"/>
    </row>
    <row r="11" spans="1:8" s="4" customFormat="1" ht="15" customHeight="1" x14ac:dyDescent="0.25">
      <c r="A11" s="11" t="s">
        <v>7</v>
      </c>
      <c r="B11" s="12" t="s">
        <v>43</v>
      </c>
      <c r="C11" s="13">
        <v>45017</v>
      </c>
      <c r="D11" s="14">
        <f t="shared" ref="D11" si="5">SUM(E11:G11)</f>
        <v>4.0999999999999996</v>
      </c>
      <c r="E11" s="14">
        <v>1.07</v>
      </c>
      <c r="F11" s="15">
        <v>3.03</v>
      </c>
      <c r="G11" s="14">
        <v>0</v>
      </c>
      <c r="H11" s="16"/>
    </row>
    <row r="12" spans="1:8" s="4" customFormat="1" ht="15" customHeight="1" x14ac:dyDescent="0.25">
      <c r="A12" s="11" t="s">
        <v>7</v>
      </c>
      <c r="B12" s="12" t="s">
        <v>43</v>
      </c>
      <c r="C12" s="13">
        <v>44986</v>
      </c>
      <c r="D12" s="14">
        <f t="shared" ref="D12" si="6">SUM(E12:G12)</f>
        <v>5.63</v>
      </c>
      <c r="E12" s="14">
        <v>1.07</v>
      </c>
      <c r="F12" s="15">
        <v>4.5599999999999996</v>
      </c>
      <c r="G12" s="14">
        <v>0</v>
      </c>
      <c r="H12" s="16"/>
    </row>
    <row r="13" spans="1:8" s="4" customFormat="1" ht="15" customHeight="1" x14ac:dyDescent="0.25">
      <c r="A13" s="11" t="s">
        <v>7</v>
      </c>
      <c r="B13" s="12" t="s">
        <v>43</v>
      </c>
      <c r="C13" s="13">
        <v>44958</v>
      </c>
      <c r="D13" s="14">
        <f t="shared" ref="D13" si="7">SUM(E13:G13)</f>
        <v>5.4300000000000006</v>
      </c>
      <c r="E13" s="14">
        <v>1.07</v>
      </c>
      <c r="F13" s="15">
        <v>4.3600000000000003</v>
      </c>
      <c r="G13" s="14">
        <v>0</v>
      </c>
      <c r="H13" s="16"/>
    </row>
    <row r="14" spans="1:8" s="4" customFormat="1" ht="15" customHeight="1" x14ac:dyDescent="0.25">
      <c r="A14" s="11" t="s">
        <v>7</v>
      </c>
      <c r="B14" s="12" t="s">
        <v>43</v>
      </c>
      <c r="C14" s="13">
        <v>44927</v>
      </c>
      <c r="D14" s="14">
        <f t="shared" ref="D14:D61" si="8">SUM(E14:G14)</f>
        <v>5.62</v>
      </c>
      <c r="E14" s="14">
        <v>1.07</v>
      </c>
      <c r="F14" s="15">
        <v>4.55</v>
      </c>
      <c r="G14" s="14">
        <v>0</v>
      </c>
      <c r="H14" s="16"/>
    </row>
    <row r="15" spans="1:8" s="4" customFormat="1" ht="15" customHeight="1" x14ac:dyDescent="0.25">
      <c r="A15" s="11" t="s">
        <v>8</v>
      </c>
      <c r="B15" s="12" t="s">
        <v>39</v>
      </c>
      <c r="C15" s="13">
        <v>45200</v>
      </c>
      <c r="D15" s="14">
        <f t="shared" si="8"/>
        <v>5.7799999999999994</v>
      </c>
      <c r="E15" s="14">
        <v>3.17</v>
      </c>
      <c r="F15" s="15">
        <v>2.61</v>
      </c>
      <c r="G15" s="14">
        <v>0</v>
      </c>
      <c r="H15" s="16"/>
    </row>
    <row r="16" spans="1:8" s="4" customFormat="1" ht="15" customHeight="1" x14ac:dyDescent="0.25">
      <c r="A16" s="11" t="s">
        <v>8</v>
      </c>
      <c r="B16" s="12" t="s">
        <v>39</v>
      </c>
      <c r="C16" s="13">
        <v>45170</v>
      </c>
      <c r="D16" s="14">
        <f t="shared" ref="D16" si="9">SUM(E16:G16)</f>
        <v>5.88</v>
      </c>
      <c r="E16" s="14">
        <v>3.17</v>
      </c>
      <c r="F16" s="15">
        <v>2.71</v>
      </c>
      <c r="G16" s="14">
        <v>0</v>
      </c>
      <c r="H16" s="16"/>
    </row>
    <row r="17" spans="1:8" s="4" customFormat="1" ht="15" customHeight="1" x14ac:dyDescent="0.25">
      <c r="A17" s="11" t="s">
        <v>8</v>
      </c>
      <c r="B17" s="12" t="s">
        <v>39</v>
      </c>
      <c r="C17" s="13">
        <v>45139</v>
      </c>
      <c r="D17" s="14">
        <f t="shared" si="8"/>
        <v>5.8900000000000006</v>
      </c>
      <c r="E17" s="14">
        <v>3.17</v>
      </c>
      <c r="F17" s="15">
        <v>2.72</v>
      </c>
      <c r="G17" s="14">
        <v>0</v>
      </c>
      <c r="H17" s="16"/>
    </row>
    <row r="18" spans="1:8" s="4" customFormat="1" ht="15" customHeight="1" x14ac:dyDescent="0.25">
      <c r="A18" s="11" t="s">
        <v>8</v>
      </c>
      <c r="B18" s="12" t="s">
        <v>39</v>
      </c>
      <c r="C18" s="13">
        <v>45108</v>
      </c>
      <c r="D18" s="14">
        <f t="shared" ref="D18" si="10">SUM(E18:G18)</f>
        <v>5.83</v>
      </c>
      <c r="E18" s="14">
        <v>3.17</v>
      </c>
      <c r="F18" s="15">
        <v>2.66</v>
      </c>
      <c r="G18" s="14">
        <v>0</v>
      </c>
      <c r="H18" s="16"/>
    </row>
    <row r="19" spans="1:8" s="4" customFormat="1" ht="15" customHeight="1" x14ac:dyDescent="0.25">
      <c r="A19" s="11" t="s">
        <v>8</v>
      </c>
      <c r="B19" s="12" t="s">
        <v>39</v>
      </c>
      <c r="C19" s="13">
        <v>45078</v>
      </c>
      <c r="D19" s="14">
        <f t="shared" si="8"/>
        <v>5.87</v>
      </c>
      <c r="E19" s="14">
        <v>3.17</v>
      </c>
      <c r="F19" s="15">
        <v>2.7</v>
      </c>
      <c r="G19" s="14">
        <v>0</v>
      </c>
      <c r="H19" s="16"/>
    </row>
    <row r="20" spans="1:8" s="4" customFormat="1" ht="15" customHeight="1" x14ac:dyDescent="0.25">
      <c r="A20" s="11" t="s">
        <v>8</v>
      </c>
      <c r="B20" s="12" t="s">
        <v>39</v>
      </c>
      <c r="C20" s="13">
        <v>45047</v>
      </c>
      <c r="D20" s="14">
        <f t="shared" ref="D20" si="11">SUM(E20:G20)</f>
        <v>5.73</v>
      </c>
      <c r="E20" s="14">
        <v>3.17</v>
      </c>
      <c r="F20" s="15">
        <v>2.56</v>
      </c>
      <c r="G20" s="14">
        <v>0</v>
      </c>
      <c r="H20" s="16"/>
    </row>
    <row r="21" spans="1:8" s="4" customFormat="1" ht="15" customHeight="1" x14ac:dyDescent="0.25">
      <c r="A21" s="11" t="s">
        <v>8</v>
      </c>
      <c r="B21" s="12" t="s">
        <v>39</v>
      </c>
      <c r="C21" s="13">
        <v>45017</v>
      </c>
      <c r="D21" s="14">
        <f t="shared" si="8"/>
        <v>5.67</v>
      </c>
      <c r="E21" s="14">
        <v>3.17</v>
      </c>
      <c r="F21" s="15">
        <v>2.5</v>
      </c>
      <c r="G21" s="14">
        <v>0</v>
      </c>
      <c r="H21" s="16"/>
    </row>
    <row r="22" spans="1:8" s="4" customFormat="1" ht="15" customHeight="1" x14ac:dyDescent="0.25">
      <c r="A22" s="11" t="s">
        <v>8</v>
      </c>
      <c r="B22" s="12" t="s">
        <v>39</v>
      </c>
      <c r="C22" s="13">
        <v>44986</v>
      </c>
      <c r="D22" s="14">
        <f t="shared" ref="D22" si="12">SUM(E22:G22)</f>
        <v>6.46</v>
      </c>
      <c r="E22" s="14">
        <v>3.17</v>
      </c>
      <c r="F22" s="15">
        <v>3.29</v>
      </c>
      <c r="G22" s="14">
        <v>0</v>
      </c>
      <c r="H22" s="16"/>
    </row>
    <row r="23" spans="1:8" s="4" customFormat="1" ht="15" customHeight="1" x14ac:dyDescent="0.25">
      <c r="A23" s="11" t="s">
        <v>8</v>
      </c>
      <c r="B23" s="12" t="s">
        <v>39</v>
      </c>
      <c r="C23" s="13">
        <v>44958</v>
      </c>
      <c r="D23" s="14">
        <f t="shared" si="8"/>
        <v>7.2</v>
      </c>
      <c r="E23" s="14">
        <v>3.17</v>
      </c>
      <c r="F23" s="15">
        <v>4.03</v>
      </c>
      <c r="G23" s="14">
        <v>0</v>
      </c>
      <c r="H23" s="16"/>
    </row>
    <row r="24" spans="1:8" s="4" customFormat="1" ht="15" customHeight="1" x14ac:dyDescent="0.25">
      <c r="A24" s="11" t="s">
        <v>8</v>
      </c>
      <c r="B24" s="12" t="s">
        <v>39</v>
      </c>
      <c r="C24" s="13">
        <v>44927</v>
      </c>
      <c r="D24" s="14">
        <f t="shared" ref="D24:D32" si="13">SUM(E24:G24)</f>
        <v>7.71</v>
      </c>
      <c r="E24" s="14">
        <v>3.17</v>
      </c>
      <c r="F24" s="15">
        <v>4.54</v>
      </c>
      <c r="G24" s="14">
        <v>0</v>
      </c>
      <c r="H24" s="16"/>
    </row>
    <row r="25" spans="1:8" s="4" customFormat="1" ht="15" customHeight="1" x14ac:dyDescent="0.25">
      <c r="A25" s="11" t="s">
        <v>9</v>
      </c>
      <c r="B25" s="12" t="s">
        <v>30</v>
      </c>
      <c r="C25" s="13">
        <v>45200</v>
      </c>
      <c r="D25" s="14">
        <f t="shared" ref="D25" si="14">SUM(E25:G25)</f>
        <v>4.4200000000000008</v>
      </c>
      <c r="E25" s="14">
        <v>1.71</v>
      </c>
      <c r="F25" s="15">
        <v>2.77</v>
      </c>
      <c r="G25" s="14">
        <v>-0.06</v>
      </c>
      <c r="H25" s="16"/>
    </row>
    <row r="26" spans="1:8" s="4" customFormat="1" ht="15" customHeight="1" x14ac:dyDescent="0.25">
      <c r="A26" s="11" t="s">
        <v>9</v>
      </c>
      <c r="B26" s="12" t="s">
        <v>30</v>
      </c>
      <c r="C26" s="13">
        <v>45170</v>
      </c>
      <c r="D26" s="14">
        <f t="shared" si="13"/>
        <v>4.330000000000001</v>
      </c>
      <c r="E26" s="14">
        <v>1.71</v>
      </c>
      <c r="F26" s="15">
        <v>2.68</v>
      </c>
      <c r="G26" s="14">
        <v>-0.06</v>
      </c>
      <c r="H26" s="16"/>
    </row>
    <row r="27" spans="1:8" s="4" customFormat="1" ht="15" customHeight="1" x14ac:dyDescent="0.25">
      <c r="A27" s="11" t="s">
        <v>9</v>
      </c>
      <c r="B27" s="12" t="s">
        <v>30</v>
      </c>
      <c r="C27" s="13">
        <v>45139</v>
      </c>
      <c r="D27" s="14">
        <f t="shared" ref="D27" si="15">SUM(E27:G27)</f>
        <v>4.2699999999999996</v>
      </c>
      <c r="E27" s="14">
        <v>1.62</v>
      </c>
      <c r="F27" s="15">
        <v>2.65</v>
      </c>
      <c r="G27" s="14">
        <v>0</v>
      </c>
      <c r="H27" s="16"/>
    </row>
    <row r="28" spans="1:8" s="4" customFormat="1" ht="15" customHeight="1" x14ac:dyDescent="0.25">
      <c r="A28" s="11" t="s">
        <v>9</v>
      </c>
      <c r="B28" s="12" t="s">
        <v>30</v>
      </c>
      <c r="C28" s="13">
        <v>45108</v>
      </c>
      <c r="D28" s="14">
        <f t="shared" si="13"/>
        <v>4.29</v>
      </c>
      <c r="E28" s="14">
        <v>1.62</v>
      </c>
      <c r="F28" s="15">
        <v>2.67</v>
      </c>
      <c r="G28" s="14">
        <v>0</v>
      </c>
      <c r="H28" s="16"/>
    </row>
    <row r="29" spans="1:8" s="4" customFormat="1" ht="15" customHeight="1" x14ac:dyDescent="0.25">
      <c r="A29" s="11" t="s">
        <v>9</v>
      </c>
      <c r="B29" s="12" t="s">
        <v>30</v>
      </c>
      <c r="C29" s="13">
        <v>45078</v>
      </c>
      <c r="D29" s="14">
        <f t="shared" ref="D29" si="16">SUM(E29:G29)</f>
        <v>5.1899999999999995</v>
      </c>
      <c r="E29" s="14">
        <v>1.62</v>
      </c>
      <c r="F29" s="15">
        <v>3.57</v>
      </c>
      <c r="G29" s="14">
        <v>0</v>
      </c>
      <c r="H29" s="16"/>
    </row>
    <row r="30" spans="1:8" s="4" customFormat="1" ht="15" customHeight="1" x14ac:dyDescent="0.25">
      <c r="A30" s="11" t="s">
        <v>9</v>
      </c>
      <c r="B30" s="12" t="s">
        <v>30</v>
      </c>
      <c r="C30" s="13">
        <v>45047</v>
      </c>
      <c r="D30" s="14">
        <f t="shared" si="13"/>
        <v>4.5199999999999996</v>
      </c>
      <c r="E30" s="14">
        <v>1.62</v>
      </c>
      <c r="F30" s="15">
        <v>2.9</v>
      </c>
      <c r="G30" s="14">
        <v>0</v>
      </c>
      <c r="H30" s="16"/>
    </row>
    <row r="31" spans="1:8" s="4" customFormat="1" ht="15" customHeight="1" x14ac:dyDescent="0.25">
      <c r="A31" s="11" t="s">
        <v>9</v>
      </c>
      <c r="B31" s="12" t="s">
        <v>30</v>
      </c>
      <c r="C31" s="13">
        <v>45017</v>
      </c>
      <c r="D31" s="14">
        <f t="shared" ref="D31" si="17">SUM(E31:G31)</f>
        <v>5.38</v>
      </c>
      <c r="E31" s="14">
        <v>1.62</v>
      </c>
      <c r="F31" s="15">
        <v>3.76</v>
      </c>
      <c r="G31" s="14">
        <v>0</v>
      </c>
      <c r="H31" s="16"/>
    </row>
    <row r="32" spans="1:8" s="4" customFormat="1" ht="15" customHeight="1" x14ac:dyDescent="0.25">
      <c r="A32" s="11" t="s">
        <v>9</v>
      </c>
      <c r="B32" s="12" t="s">
        <v>30</v>
      </c>
      <c r="C32" s="13">
        <v>44986</v>
      </c>
      <c r="D32" s="14">
        <f t="shared" si="13"/>
        <v>5.5500000000000007</v>
      </c>
      <c r="E32" s="14">
        <v>1.62</v>
      </c>
      <c r="F32" s="15">
        <v>3.93</v>
      </c>
      <c r="G32" s="14">
        <v>0</v>
      </c>
      <c r="H32" s="16"/>
    </row>
    <row r="33" spans="1:8" s="4" customFormat="1" ht="15" customHeight="1" x14ac:dyDescent="0.25">
      <c r="A33" s="11" t="s">
        <v>9</v>
      </c>
      <c r="B33" s="12" t="s">
        <v>30</v>
      </c>
      <c r="C33" s="13">
        <v>44958</v>
      </c>
      <c r="D33" s="14">
        <f t="shared" si="8"/>
        <v>5.74</v>
      </c>
      <c r="E33" s="14">
        <v>1.62</v>
      </c>
      <c r="F33" s="15">
        <v>4.12</v>
      </c>
      <c r="G33" s="14">
        <v>0</v>
      </c>
      <c r="H33" s="16"/>
    </row>
    <row r="34" spans="1:8" s="4" customFormat="1" ht="15" customHeight="1" x14ac:dyDescent="0.25">
      <c r="A34" s="11" t="s">
        <v>9</v>
      </c>
      <c r="B34" s="12" t="s">
        <v>30</v>
      </c>
      <c r="C34" s="13">
        <v>44927</v>
      </c>
      <c r="D34" s="14">
        <f t="shared" ref="D34:D42" si="18">SUM(E34:G34)</f>
        <v>5.7</v>
      </c>
      <c r="E34" s="14">
        <v>1.62</v>
      </c>
      <c r="F34" s="15">
        <v>4.08</v>
      </c>
      <c r="G34" s="14">
        <v>0</v>
      </c>
      <c r="H34" s="16"/>
    </row>
    <row r="35" spans="1:8" s="4" customFormat="1" ht="15" customHeight="1" x14ac:dyDescent="0.25">
      <c r="A35" s="11" t="s">
        <v>10</v>
      </c>
      <c r="B35" s="12" t="s">
        <v>33</v>
      </c>
      <c r="C35" s="13">
        <v>45200</v>
      </c>
      <c r="D35" s="14">
        <f t="shared" ref="D35" si="19">SUM(E35:G35)</f>
        <v>4.43</v>
      </c>
      <c r="E35" s="14">
        <v>1.4</v>
      </c>
      <c r="F35" s="15">
        <v>3.03</v>
      </c>
      <c r="G35" s="14">
        <v>0</v>
      </c>
      <c r="H35" s="16"/>
    </row>
    <row r="36" spans="1:8" s="4" customFormat="1" ht="15" customHeight="1" x14ac:dyDescent="0.25">
      <c r="A36" s="11" t="s">
        <v>10</v>
      </c>
      <c r="B36" s="12" t="s">
        <v>33</v>
      </c>
      <c r="C36" s="13">
        <v>45170</v>
      </c>
      <c r="D36" s="14">
        <f t="shared" si="18"/>
        <v>3.8099999999999996</v>
      </c>
      <c r="E36" s="14">
        <v>1.53</v>
      </c>
      <c r="F36" s="15">
        <v>2.2799999999999998</v>
      </c>
      <c r="G36" s="14">
        <v>0</v>
      </c>
      <c r="H36" s="16"/>
    </row>
    <row r="37" spans="1:8" s="4" customFormat="1" ht="15" customHeight="1" x14ac:dyDescent="0.25">
      <c r="A37" s="11" t="s">
        <v>10</v>
      </c>
      <c r="B37" s="12" t="s">
        <v>33</v>
      </c>
      <c r="C37" s="13">
        <v>45139</v>
      </c>
      <c r="D37" s="14">
        <f t="shared" ref="D37" si="20">SUM(E37:G37)</f>
        <v>3.9400000000000004</v>
      </c>
      <c r="E37" s="14">
        <v>1.53</v>
      </c>
      <c r="F37" s="15">
        <v>2.41</v>
      </c>
      <c r="G37" s="14">
        <v>0</v>
      </c>
      <c r="H37" s="16"/>
    </row>
    <row r="38" spans="1:8" s="4" customFormat="1" ht="15" customHeight="1" x14ac:dyDescent="0.25">
      <c r="A38" s="11" t="s">
        <v>10</v>
      </c>
      <c r="B38" s="12" t="s">
        <v>33</v>
      </c>
      <c r="C38" s="13">
        <v>45108</v>
      </c>
      <c r="D38" s="14">
        <f t="shared" si="18"/>
        <v>4.17</v>
      </c>
      <c r="E38" s="14">
        <v>1.53</v>
      </c>
      <c r="F38" s="15">
        <v>2.64</v>
      </c>
      <c r="G38" s="14">
        <v>0</v>
      </c>
      <c r="H38" s="16"/>
    </row>
    <row r="39" spans="1:8" s="4" customFormat="1" ht="15" customHeight="1" x14ac:dyDescent="0.25">
      <c r="A39" s="11" t="s">
        <v>10</v>
      </c>
      <c r="B39" s="12" t="s">
        <v>33</v>
      </c>
      <c r="C39" s="13">
        <v>45078</v>
      </c>
      <c r="D39" s="14">
        <f t="shared" ref="D39" si="21">SUM(E39:G39)</f>
        <v>4.13</v>
      </c>
      <c r="E39" s="14">
        <v>1.53</v>
      </c>
      <c r="F39" s="15">
        <v>2.6</v>
      </c>
      <c r="G39" s="14">
        <v>0</v>
      </c>
      <c r="H39" s="16"/>
    </row>
    <row r="40" spans="1:8" s="4" customFormat="1" ht="15" customHeight="1" x14ac:dyDescent="0.25">
      <c r="A40" s="11" t="s">
        <v>10</v>
      </c>
      <c r="B40" s="12" t="s">
        <v>33</v>
      </c>
      <c r="C40" s="13">
        <v>45047</v>
      </c>
      <c r="D40" s="14">
        <f t="shared" si="18"/>
        <v>4.01</v>
      </c>
      <c r="E40" s="14">
        <v>1.53</v>
      </c>
      <c r="F40" s="15">
        <v>2.48</v>
      </c>
      <c r="G40" s="14">
        <v>0</v>
      </c>
      <c r="H40" s="16"/>
    </row>
    <row r="41" spans="1:8" s="4" customFormat="1" ht="15" customHeight="1" x14ac:dyDescent="0.25">
      <c r="A41" s="11" t="s">
        <v>10</v>
      </c>
      <c r="B41" s="12" t="s">
        <v>33</v>
      </c>
      <c r="C41" s="13">
        <v>45017</v>
      </c>
      <c r="D41" s="14">
        <f t="shared" ref="D41" si="22">SUM(E41:G41)</f>
        <v>3.9800000000000004</v>
      </c>
      <c r="E41" s="14">
        <v>1.53</v>
      </c>
      <c r="F41" s="15">
        <v>2.4500000000000002</v>
      </c>
      <c r="G41" s="14">
        <v>0</v>
      </c>
      <c r="H41" s="16"/>
    </row>
    <row r="42" spans="1:8" s="4" customFormat="1" ht="15" customHeight="1" x14ac:dyDescent="0.25">
      <c r="A42" s="11" t="s">
        <v>10</v>
      </c>
      <c r="B42" s="12" t="s">
        <v>33</v>
      </c>
      <c r="C42" s="13">
        <v>44986</v>
      </c>
      <c r="D42" s="14">
        <f t="shared" si="18"/>
        <v>5.24</v>
      </c>
      <c r="E42" s="14">
        <v>1.53</v>
      </c>
      <c r="F42" s="15">
        <v>3.71</v>
      </c>
      <c r="G42" s="14">
        <v>0</v>
      </c>
      <c r="H42" s="16"/>
    </row>
    <row r="43" spans="1:8" s="4" customFormat="1" ht="15" customHeight="1" x14ac:dyDescent="0.25">
      <c r="A43" s="11" t="s">
        <v>10</v>
      </c>
      <c r="B43" s="12" t="s">
        <v>33</v>
      </c>
      <c r="C43" s="13">
        <v>44958</v>
      </c>
      <c r="D43" s="14">
        <f t="shared" si="8"/>
        <v>5.69</v>
      </c>
      <c r="E43" s="14">
        <v>1.53</v>
      </c>
      <c r="F43" s="15">
        <v>4.16</v>
      </c>
      <c r="G43" s="14">
        <v>0</v>
      </c>
      <c r="H43" s="16"/>
    </row>
    <row r="44" spans="1:8" s="4" customFormat="1" ht="15" customHeight="1" x14ac:dyDescent="0.25">
      <c r="A44" s="11" t="s">
        <v>10</v>
      </c>
      <c r="B44" s="12" t="s">
        <v>33</v>
      </c>
      <c r="C44" s="13">
        <v>44927</v>
      </c>
      <c r="D44" s="14">
        <f t="shared" ref="D44:D51" si="23">SUM(E44:G44)</f>
        <v>5.32</v>
      </c>
      <c r="E44" s="14">
        <v>1.53</v>
      </c>
      <c r="F44" s="15">
        <v>3.79</v>
      </c>
      <c r="G44" s="14">
        <v>0</v>
      </c>
      <c r="H44" s="16"/>
    </row>
    <row r="45" spans="1:8" s="4" customFormat="1" ht="15" customHeight="1" x14ac:dyDescent="0.25">
      <c r="A45" s="11" t="s">
        <v>11</v>
      </c>
      <c r="B45" s="12" t="s">
        <v>34</v>
      </c>
      <c r="C45" s="13">
        <v>45170</v>
      </c>
      <c r="D45" s="14">
        <f t="shared" si="23"/>
        <v>4.4000000000000004</v>
      </c>
      <c r="E45" s="14">
        <v>2.0099999999999998</v>
      </c>
      <c r="F45" s="15">
        <v>2.39</v>
      </c>
      <c r="G45" s="14">
        <v>0</v>
      </c>
      <c r="H45" s="16"/>
    </row>
    <row r="46" spans="1:8" s="4" customFormat="1" ht="15" customHeight="1" x14ac:dyDescent="0.25">
      <c r="A46" s="11" t="s">
        <v>11</v>
      </c>
      <c r="B46" s="12" t="s">
        <v>34</v>
      </c>
      <c r="C46" s="13">
        <v>45139</v>
      </c>
      <c r="D46" s="14">
        <f t="shared" ref="D46" si="24">SUM(E46:G46)</f>
        <v>4.51</v>
      </c>
      <c r="E46" s="14">
        <v>2.0099999999999998</v>
      </c>
      <c r="F46" s="15">
        <v>2.5</v>
      </c>
      <c r="G46" s="14">
        <v>0</v>
      </c>
      <c r="H46" s="16"/>
    </row>
    <row r="47" spans="1:8" s="4" customFormat="1" ht="15" customHeight="1" x14ac:dyDescent="0.25">
      <c r="A47" s="11" t="s">
        <v>11</v>
      </c>
      <c r="B47" s="12" t="s">
        <v>34</v>
      </c>
      <c r="C47" s="13">
        <v>45108</v>
      </c>
      <c r="D47" s="14">
        <f t="shared" si="23"/>
        <v>4.74</v>
      </c>
      <c r="E47" s="14">
        <v>2.0099999999999998</v>
      </c>
      <c r="F47" s="15">
        <v>2.73</v>
      </c>
      <c r="G47" s="14">
        <v>0</v>
      </c>
      <c r="H47" s="16"/>
    </row>
    <row r="48" spans="1:8" s="4" customFormat="1" ht="15" customHeight="1" x14ac:dyDescent="0.25">
      <c r="A48" s="11" t="s">
        <v>11</v>
      </c>
      <c r="B48" s="12" t="s">
        <v>34</v>
      </c>
      <c r="C48" s="13">
        <v>45078</v>
      </c>
      <c r="D48" s="14">
        <f t="shared" ref="D48" si="25">SUM(E48:G48)</f>
        <v>4.4000000000000004</v>
      </c>
      <c r="E48" s="14">
        <v>2.0099999999999998</v>
      </c>
      <c r="F48" s="15">
        <v>2.39</v>
      </c>
      <c r="G48" s="14">
        <v>0</v>
      </c>
      <c r="H48" s="16"/>
    </row>
    <row r="49" spans="1:8" s="4" customFormat="1" ht="15" customHeight="1" x14ac:dyDescent="0.25">
      <c r="A49" s="11" t="s">
        <v>11</v>
      </c>
      <c r="B49" s="12" t="s">
        <v>34</v>
      </c>
      <c r="C49" s="13">
        <v>45047</v>
      </c>
      <c r="D49" s="14">
        <f t="shared" si="23"/>
        <v>4.33</v>
      </c>
      <c r="E49" s="14">
        <v>2.0099999999999998</v>
      </c>
      <c r="F49" s="15">
        <v>2.3199999999999998</v>
      </c>
      <c r="G49" s="14">
        <v>0</v>
      </c>
      <c r="H49" s="16"/>
    </row>
    <row r="50" spans="1:8" s="4" customFormat="1" ht="15" customHeight="1" x14ac:dyDescent="0.25">
      <c r="A50" s="11" t="s">
        <v>11</v>
      </c>
      <c r="B50" s="12" t="s">
        <v>34</v>
      </c>
      <c r="C50" s="13">
        <v>45017</v>
      </c>
      <c r="D50" s="14">
        <f t="shared" ref="D50" si="26">SUM(E50:G50)</f>
        <v>4.4399999999999995</v>
      </c>
      <c r="E50" s="14">
        <v>2.0099999999999998</v>
      </c>
      <c r="F50" s="15">
        <v>2.4300000000000002</v>
      </c>
      <c r="G50" s="14">
        <v>0</v>
      </c>
      <c r="H50" s="16"/>
    </row>
    <row r="51" spans="1:8" s="4" customFormat="1" ht="15" customHeight="1" x14ac:dyDescent="0.25">
      <c r="A51" s="11" t="s">
        <v>11</v>
      </c>
      <c r="B51" s="12" t="s">
        <v>34</v>
      </c>
      <c r="C51" s="13">
        <v>44986</v>
      </c>
      <c r="D51" s="14">
        <f t="shared" si="23"/>
        <v>5.34</v>
      </c>
      <c r="E51" s="14">
        <v>2.0099999999999998</v>
      </c>
      <c r="F51" s="15">
        <v>3.33</v>
      </c>
      <c r="G51" s="14">
        <v>0</v>
      </c>
      <c r="H51" s="16"/>
    </row>
    <row r="52" spans="1:8" s="4" customFormat="1" ht="15" customHeight="1" x14ac:dyDescent="0.25">
      <c r="A52" s="11" t="s">
        <v>11</v>
      </c>
      <c r="B52" s="12" t="s">
        <v>34</v>
      </c>
      <c r="C52" s="13">
        <v>44958</v>
      </c>
      <c r="D52" s="14">
        <f t="shared" ref="D52" si="27">SUM(E52:G52)</f>
        <v>6</v>
      </c>
      <c r="E52" s="14">
        <v>2.0099999999999998</v>
      </c>
      <c r="F52" s="15">
        <v>3.99</v>
      </c>
      <c r="G52" s="14">
        <v>0</v>
      </c>
      <c r="H52" s="16"/>
    </row>
    <row r="53" spans="1:8" s="4" customFormat="1" ht="15" customHeight="1" x14ac:dyDescent="0.25">
      <c r="A53" s="11" t="s">
        <v>11</v>
      </c>
      <c r="B53" s="12" t="s">
        <v>34</v>
      </c>
      <c r="C53" s="13">
        <v>44927</v>
      </c>
      <c r="D53" s="14">
        <f t="shared" si="8"/>
        <v>5.72</v>
      </c>
      <c r="E53" s="14">
        <v>2.0099999999999998</v>
      </c>
      <c r="F53" s="15">
        <v>3.71</v>
      </c>
      <c r="G53" s="14">
        <v>0</v>
      </c>
      <c r="H53" s="16"/>
    </row>
    <row r="54" spans="1:8" s="4" customFormat="1" ht="15" customHeight="1" x14ac:dyDescent="0.25">
      <c r="A54" s="17" t="s">
        <v>12</v>
      </c>
      <c r="B54" s="18" t="s">
        <v>41</v>
      </c>
      <c r="C54" s="19">
        <v>45200</v>
      </c>
      <c r="D54" s="14">
        <f t="shared" ref="D54" si="28">SUM(E54:G54)</f>
        <v>4.8599999999999994</v>
      </c>
      <c r="E54" s="20">
        <v>2.0299999999999998</v>
      </c>
      <c r="F54" s="21">
        <v>2.83</v>
      </c>
      <c r="G54" s="20">
        <v>0</v>
      </c>
      <c r="H54" s="22"/>
    </row>
    <row r="55" spans="1:8" s="4" customFormat="1" ht="15" customHeight="1" x14ac:dyDescent="0.25">
      <c r="A55" s="17" t="s">
        <v>12</v>
      </c>
      <c r="B55" s="18" t="s">
        <v>41</v>
      </c>
      <c r="C55" s="19">
        <v>45170</v>
      </c>
      <c r="D55" s="14">
        <f t="shared" si="8"/>
        <v>4.92</v>
      </c>
      <c r="E55" s="20">
        <v>2.0299999999999998</v>
      </c>
      <c r="F55" s="21">
        <v>2.89</v>
      </c>
      <c r="G55" s="20">
        <v>0</v>
      </c>
      <c r="H55" s="22"/>
    </row>
    <row r="56" spans="1:8" s="4" customFormat="1" ht="15" customHeight="1" x14ac:dyDescent="0.25">
      <c r="A56" s="17" t="s">
        <v>12</v>
      </c>
      <c r="B56" s="18" t="s">
        <v>41</v>
      </c>
      <c r="C56" s="19">
        <v>45139</v>
      </c>
      <c r="D56" s="14">
        <f t="shared" ref="D56" si="29">SUM(E56:G56)</f>
        <v>5.0299999999999994</v>
      </c>
      <c r="E56" s="20">
        <v>2.0299999999999998</v>
      </c>
      <c r="F56" s="21">
        <v>3</v>
      </c>
      <c r="G56" s="20">
        <v>0</v>
      </c>
      <c r="H56" s="22"/>
    </row>
    <row r="57" spans="1:8" s="4" customFormat="1" ht="15" customHeight="1" x14ac:dyDescent="0.25">
      <c r="A57" s="17" t="s">
        <v>12</v>
      </c>
      <c r="B57" s="18" t="s">
        <v>41</v>
      </c>
      <c r="C57" s="19">
        <v>45108</v>
      </c>
      <c r="D57" s="14">
        <f t="shared" si="8"/>
        <v>5.1899999999999995</v>
      </c>
      <c r="E57" s="20">
        <v>2.0299999999999998</v>
      </c>
      <c r="F57" s="21">
        <v>3.16</v>
      </c>
      <c r="G57" s="20">
        <v>0</v>
      </c>
      <c r="H57" s="22"/>
    </row>
    <row r="58" spans="1:8" s="4" customFormat="1" ht="15" customHeight="1" x14ac:dyDescent="0.25">
      <c r="A58" s="17" t="s">
        <v>12</v>
      </c>
      <c r="B58" s="18" t="s">
        <v>41</v>
      </c>
      <c r="C58" s="19">
        <v>45078</v>
      </c>
      <c r="D58" s="14">
        <f t="shared" ref="D58" si="30">SUM(E58:G58)</f>
        <v>5.01</v>
      </c>
      <c r="E58" s="20">
        <v>2.39</v>
      </c>
      <c r="F58" s="21">
        <v>2.62</v>
      </c>
      <c r="G58" s="20">
        <v>0</v>
      </c>
      <c r="H58" s="22"/>
    </row>
    <row r="59" spans="1:8" s="4" customFormat="1" ht="15" customHeight="1" x14ac:dyDescent="0.25">
      <c r="A59" s="17" t="s">
        <v>12</v>
      </c>
      <c r="B59" s="18" t="s">
        <v>41</v>
      </c>
      <c r="C59" s="19">
        <v>45047</v>
      </c>
      <c r="D59" s="14">
        <f t="shared" si="8"/>
        <v>4.93</v>
      </c>
      <c r="E59" s="20">
        <v>2.39</v>
      </c>
      <c r="F59" s="21">
        <v>2.54</v>
      </c>
      <c r="G59" s="20">
        <v>0</v>
      </c>
      <c r="H59" s="22"/>
    </row>
    <row r="60" spans="1:8" s="4" customFormat="1" ht="15" customHeight="1" x14ac:dyDescent="0.25">
      <c r="A60" s="17" t="s">
        <v>12</v>
      </c>
      <c r="B60" s="18" t="s">
        <v>41</v>
      </c>
      <c r="C60" s="19">
        <v>45017</v>
      </c>
      <c r="D60" s="14">
        <f t="shared" ref="D60" si="31">SUM(E60:G60)</f>
        <v>5.08</v>
      </c>
      <c r="E60" s="20">
        <v>2.39</v>
      </c>
      <c r="F60" s="21">
        <v>2.69</v>
      </c>
      <c r="G60" s="20">
        <v>0</v>
      </c>
      <c r="H60" s="22"/>
    </row>
    <row r="61" spans="1:8" s="4" customFormat="1" ht="15" customHeight="1" x14ac:dyDescent="0.25">
      <c r="A61" s="17" t="s">
        <v>12</v>
      </c>
      <c r="B61" s="18" t="s">
        <v>41</v>
      </c>
      <c r="C61" s="19">
        <v>44986</v>
      </c>
      <c r="D61" s="14">
        <f t="shared" si="8"/>
        <v>6.25</v>
      </c>
      <c r="E61" s="20">
        <v>2.39</v>
      </c>
      <c r="F61" s="21">
        <v>3.86</v>
      </c>
      <c r="G61" s="20">
        <v>0</v>
      </c>
      <c r="H61" s="22"/>
    </row>
    <row r="62" spans="1:8" s="4" customFormat="1" ht="15" customHeight="1" x14ac:dyDescent="0.25">
      <c r="A62" s="17" t="s">
        <v>12</v>
      </c>
      <c r="B62" s="18" t="s">
        <v>41</v>
      </c>
      <c r="C62" s="19">
        <v>44958</v>
      </c>
      <c r="D62" s="14">
        <f t="shared" ref="D62" si="32">SUM(E62:G62)</f>
        <v>6.8900000000000006</v>
      </c>
      <c r="E62" s="20">
        <v>2.39</v>
      </c>
      <c r="F62" s="21">
        <v>4.5</v>
      </c>
      <c r="G62" s="20">
        <v>0</v>
      </c>
      <c r="H62" s="22"/>
    </row>
    <row r="63" spans="1:8" s="4" customFormat="1" ht="15" customHeight="1" x14ac:dyDescent="0.25">
      <c r="A63" s="17" t="s">
        <v>12</v>
      </c>
      <c r="B63" s="18" t="s">
        <v>41</v>
      </c>
      <c r="C63" s="19">
        <v>44927</v>
      </c>
      <c r="D63" s="14">
        <f t="shared" ref="D63" si="33">SUM(E63:G63)</f>
        <v>5.83</v>
      </c>
      <c r="E63" s="20">
        <v>2.39</v>
      </c>
      <c r="F63" s="21">
        <v>3.44</v>
      </c>
      <c r="G63" s="20">
        <v>0</v>
      </c>
      <c r="H63" s="22"/>
    </row>
    <row r="64" spans="1:8" s="4" customFormat="1" ht="15" customHeight="1" x14ac:dyDescent="0.25">
      <c r="A64" s="17" t="s">
        <v>14</v>
      </c>
      <c r="B64" s="18" t="s">
        <v>40</v>
      </c>
      <c r="C64" s="13">
        <v>45200</v>
      </c>
      <c r="D64" s="14">
        <f t="shared" ref="D64" si="34">+E64+F64+G64</f>
        <v>5.31</v>
      </c>
      <c r="E64" s="20">
        <v>1.53</v>
      </c>
      <c r="F64" s="21">
        <v>3.78</v>
      </c>
      <c r="G64" s="20">
        <v>0</v>
      </c>
      <c r="H64" s="22"/>
    </row>
    <row r="65" spans="1:8" s="4" customFormat="1" ht="15" customHeight="1" x14ac:dyDescent="0.25">
      <c r="A65" s="17" t="s">
        <v>14</v>
      </c>
      <c r="B65" s="18" t="s">
        <v>40</v>
      </c>
      <c r="C65" s="13">
        <v>45170</v>
      </c>
      <c r="D65" s="14">
        <f t="shared" ref="D65" si="35">+E65+F65+G65</f>
        <v>4.41</v>
      </c>
      <c r="E65" s="20">
        <v>1.53</v>
      </c>
      <c r="F65" s="21">
        <v>2.88</v>
      </c>
      <c r="G65" s="20">
        <v>0</v>
      </c>
      <c r="H65" s="22"/>
    </row>
    <row r="66" spans="1:8" s="4" customFormat="1" ht="15" customHeight="1" x14ac:dyDescent="0.25">
      <c r="A66" s="17" t="s">
        <v>14</v>
      </c>
      <c r="B66" s="18" t="s">
        <v>40</v>
      </c>
      <c r="C66" s="13">
        <v>45139</v>
      </c>
      <c r="D66" s="14">
        <f t="shared" ref="D66" si="36">+E66+F66+G66</f>
        <v>4.3499999999999996</v>
      </c>
      <c r="E66" s="20">
        <v>1.53</v>
      </c>
      <c r="F66" s="21">
        <v>2.82</v>
      </c>
      <c r="G66" s="20">
        <v>0</v>
      </c>
      <c r="H66" s="22"/>
    </row>
    <row r="67" spans="1:8" s="4" customFormat="1" ht="15" customHeight="1" x14ac:dyDescent="0.25">
      <c r="A67" s="17" t="s">
        <v>14</v>
      </c>
      <c r="B67" s="18" t="s">
        <v>40</v>
      </c>
      <c r="C67" s="13">
        <v>45108</v>
      </c>
      <c r="D67" s="14">
        <f t="shared" ref="D67" si="37">+E67+F67+G67</f>
        <v>4.4400000000000004</v>
      </c>
      <c r="E67" s="20">
        <v>1.53</v>
      </c>
      <c r="F67" s="21">
        <v>2.91</v>
      </c>
      <c r="G67" s="20">
        <v>0</v>
      </c>
      <c r="H67" s="22"/>
    </row>
    <row r="68" spans="1:8" s="4" customFormat="1" ht="15" customHeight="1" x14ac:dyDescent="0.25">
      <c r="A68" s="17" t="s">
        <v>14</v>
      </c>
      <c r="B68" s="18" t="s">
        <v>40</v>
      </c>
      <c r="C68" s="13">
        <v>45078</v>
      </c>
      <c r="D68" s="14">
        <f t="shared" ref="D68" si="38">+E68+F68+G68</f>
        <v>4.55</v>
      </c>
      <c r="E68" s="20">
        <v>1.53</v>
      </c>
      <c r="F68" s="21">
        <v>3.02</v>
      </c>
      <c r="G68" s="20">
        <v>0</v>
      </c>
      <c r="H68" s="22"/>
    </row>
    <row r="69" spans="1:8" s="4" customFormat="1" ht="15" customHeight="1" x14ac:dyDescent="0.25">
      <c r="A69" s="17" t="s">
        <v>14</v>
      </c>
      <c r="B69" s="18" t="s">
        <v>40</v>
      </c>
      <c r="C69" s="13">
        <v>45047</v>
      </c>
      <c r="D69" s="14">
        <f t="shared" ref="D69" si="39">+E69+F69+G69</f>
        <v>4.55</v>
      </c>
      <c r="E69" s="20">
        <v>1.53</v>
      </c>
      <c r="F69" s="21">
        <v>3.02</v>
      </c>
      <c r="G69" s="20">
        <v>0</v>
      </c>
      <c r="H69" s="22"/>
    </row>
    <row r="70" spans="1:8" s="4" customFormat="1" ht="15" customHeight="1" x14ac:dyDescent="0.25">
      <c r="A70" s="17" t="s">
        <v>14</v>
      </c>
      <c r="B70" s="18" t="s">
        <v>40</v>
      </c>
      <c r="C70" s="13">
        <v>45017</v>
      </c>
      <c r="D70" s="14">
        <f t="shared" ref="D70" si="40">+E70+F70+G70</f>
        <v>4.8899999999999997</v>
      </c>
      <c r="E70" s="20">
        <v>1.53</v>
      </c>
      <c r="F70" s="21">
        <v>3.36</v>
      </c>
      <c r="G70" s="20">
        <v>0</v>
      </c>
      <c r="H70" s="22"/>
    </row>
    <row r="71" spans="1:8" s="4" customFormat="1" ht="15" customHeight="1" x14ac:dyDescent="0.25">
      <c r="A71" s="17" t="s">
        <v>14</v>
      </c>
      <c r="B71" s="18" t="s">
        <v>40</v>
      </c>
      <c r="C71" s="13">
        <v>44986</v>
      </c>
      <c r="D71" s="14">
        <f t="shared" ref="D71" si="41">+E71+F71+G71</f>
        <v>5.66</v>
      </c>
      <c r="E71" s="20">
        <v>1.53</v>
      </c>
      <c r="F71" s="21">
        <v>4.13</v>
      </c>
      <c r="G71" s="20">
        <v>0</v>
      </c>
      <c r="H71" s="22"/>
    </row>
    <row r="72" spans="1:8" s="4" customFormat="1" ht="15" customHeight="1" x14ac:dyDescent="0.25">
      <c r="A72" s="17" t="s">
        <v>14</v>
      </c>
      <c r="B72" s="18" t="s">
        <v>40</v>
      </c>
      <c r="C72" s="13">
        <v>44958</v>
      </c>
      <c r="D72" s="14">
        <f t="shared" ref="D72" si="42">+E72+F72+G72</f>
        <v>6.05</v>
      </c>
      <c r="E72" s="20">
        <v>1.53</v>
      </c>
      <c r="F72" s="21">
        <v>4.5199999999999996</v>
      </c>
      <c r="G72" s="20">
        <v>0</v>
      </c>
      <c r="H72" s="22"/>
    </row>
    <row r="73" spans="1:8" s="4" customFormat="1" ht="15" customHeight="1" x14ac:dyDescent="0.25">
      <c r="A73" s="17" t="s">
        <v>14</v>
      </c>
      <c r="B73" s="18" t="s">
        <v>40</v>
      </c>
      <c r="C73" s="13">
        <v>44927</v>
      </c>
      <c r="D73" s="14">
        <f t="shared" ref="D73" si="43">+E73+F73+G73</f>
        <v>6.33</v>
      </c>
      <c r="E73" s="20">
        <v>1.53</v>
      </c>
      <c r="F73" s="21">
        <v>4.8</v>
      </c>
      <c r="G73" s="20">
        <v>0</v>
      </c>
      <c r="H73" s="22"/>
    </row>
    <row r="74" spans="1:8" s="4" customFormat="1" ht="15" customHeight="1" x14ac:dyDescent="0.25">
      <c r="A74" s="17" t="s">
        <v>15</v>
      </c>
      <c r="B74" s="18" t="s">
        <v>35</v>
      </c>
      <c r="C74" s="19">
        <v>45200</v>
      </c>
      <c r="D74" s="14">
        <f t="shared" ref="D74" si="44">+E74+F74</f>
        <v>3.96</v>
      </c>
      <c r="E74" s="20">
        <v>0.9</v>
      </c>
      <c r="F74" s="21">
        <v>3.06</v>
      </c>
      <c r="G74" s="20">
        <v>0</v>
      </c>
      <c r="H74" s="22"/>
    </row>
    <row r="75" spans="1:8" s="4" customFormat="1" ht="15" customHeight="1" x14ac:dyDescent="0.25">
      <c r="A75" s="17" t="s">
        <v>15</v>
      </c>
      <c r="B75" s="18" t="s">
        <v>35</v>
      </c>
      <c r="C75" s="19">
        <v>45170</v>
      </c>
      <c r="D75" s="14">
        <f t="shared" ref="D75" si="45">+E75+F75</f>
        <v>4.1900000000000004</v>
      </c>
      <c r="E75" s="20">
        <v>0.9</v>
      </c>
      <c r="F75" s="21">
        <v>3.29</v>
      </c>
      <c r="G75" s="20">
        <v>0</v>
      </c>
      <c r="H75" s="22"/>
    </row>
    <row r="76" spans="1:8" s="4" customFormat="1" ht="15" customHeight="1" x14ac:dyDescent="0.25">
      <c r="A76" s="17" t="s">
        <v>15</v>
      </c>
      <c r="B76" s="18" t="s">
        <v>35</v>
      </c>
      <c r="C76" s="19">
        <v>45139</v>
      </c>
      <c r="D76" s="14">
        <f t="shared" ref="D76" si="46">+E76+F76</f>
        <v>4.1500000000000004</v>
      </c>
      <c r="E76" s="20">
        <v>0.9</v>
      </c>
      <c r="F76" s="21">
        <v>3.25</v>
      </c>
      <c r="G76" s="20">
        <v>0</v>
      </c>
      <c r="H76" s="22"/>
    </row>
    <row r="77" spans="1:8" s="4" customFormat="1" ht="15" customHeight="1" x14ac:dyDescent="0.25">
      <c r="A77" s="17" t="s">
        <v>15</v>
      </c>
      <c r="B77" s="18" t="s">
        <v>35</v>
      </c>
      <c r="C77" s="19">
        <v>45108</v>
      </c>
      <c r="D77" s="14">
        <f t="shared" ref="D77" si="47">+E77+F77</f>
        <v>4.1500000000000004</v>
      </c>
      <c r="E77" s="20">
        <v>0.9</v>
      </c>
      <c r="F77" s="21">
        <v>3.25</v>
      </c>
      <c r="G77" s="20">
        <v>0</v>
      </c>
      <c r="H77" s="22"/>
    </row>
    <row r="78" spans="1:8" s="4" customFormat="1" ht="15" customHeight="1" x14ac:dyDescent="0.25">
      <c r="A78" s="17" t="s">
        <v>15</v>
      </c>
      <c r="B78" s="18" t="s">
        <v>35</v>
      </c>
      <c r="C78" s="19">
        <v>45078</v>
      </c>
      <c r="D78" s="14">
        <f t="shared" ref="D78" si="48">+E78+F78</f>
        <v>4.29</v>
      </c>
      <c r="E78" s="20">
        <v>0.9</v>
      </c>
      <c r="F78" s="21">
        <v>3.39</v>
      </c>
      <c r="G78" s="20">
        <v>0</v>
      </c>
      <c r="H78" s="22"/>
    </row>
    <row r="79" spans="1:8" s="4" customFormat="1" ht="15" customHeight="1" x14ac:dyDescent="0.25">
      <c r="A79" s="17" t="s">
        <v>15</v>
      </c>
      <c r="B79" s="18" t="s">
        <v>35</v>
      </c>
      <c r="C79" s="19">
        <v>45047</v>
      </c>
      <c r="D79" s="14">
        <f t="shared" ref="D79" si="49">+E79+F79</f>
        <v>3.9099999999999997</v>
      </c>
      <c r="E79" s="20">
        <v>0.9</v>
      </c>
      <c r="F79" s="21">
        <v>3.01</v>
      </c>
      <c r="G79" s="20">
        <v>0</v>
      </c>
      <c r="H79" s="22"/>
    </row>
    <row r="80" spans="1:8" s="4" customFormat="1" ht="15" customHeight="1" x14ac:dyDescent="0.25">
      <c r="A80" s="17" t="s">
        <v>15</v>
      </c>
      <c r="B80" s="18" t="s">
        <v>35</v>
      </c>
      <c r="C80" s="19">
        <v>45017</v>
      </c>
      <c r="D80" s="14">
        <f t="shared" ref="D80" si="50">+E80+F80</f>
        <v>3.81</v>
      </c>
      <c r="E80" s="20">
        <v>0.9</v>
      </c>
      <c r="F80" s="21">
        <v>2.91</v>
      </c>
      <c r="G80" s="20">
        <v>0</v>
      </c>
      <c r="H80" s="22"/>
    </row>
    <row r="81" spans="1:8" s="4" customFormat="1" ht="15" customHeight="1" x14ac:dyDescent="0.25">
      <c r="A81" s="17" t="s">
        <v>15</v>
      </c>
      <c r="B81" s="18" t="s">
        <v>35</v>
      </c>
      <c r="C81" s="19">
        <v>44986</v>
      </c>
      <c r="D81" s="14">
        <f t="shared" ref="D81" si="51">+E81+F81</f>
        <v>4.5</v>
      </c>
      <c r="E81" s="20">
        <v>0.9</v>
      </c>
      <c r="F81" s="21">
        <v>3.6</v>
      </c>
      <c r="G81" s="20">
        <v>0</v>
      </c>
      <c r="H81" s="22"/>
    </row>
    <row r="82" spans="1:8" s="4" customFormat="1" ht="15" customHeight="1" x14ac:dyDescent="0.25">
      <c r="A82" s="17" t="s">
        <v>15</v>
      </c>
      <c r="B82" s="18" t="s">
        <v>35</v>
      </c>
      <c r="C82" s="19">
        <v>44958</v>
      </c>
      <c r="D82" s="14">
        <f t="shared" ref="D82" si="52">+E82+F82</f>
        <v>4.45</v>
      </c>
      <c r="E82" s="20">
        <v>0.88</v>
      </c>
      <c r="F82" s="21">
        <v>3.57</v>
      </c>
      <c r="G82" s="20">
        <v>0</v>
      </c>
      <c r="H82" s="22"/>
    </row>
    <row r="83" spans="1:8" s="4" customFormat="1" ht="15" customHeight="1" x14ac:dyDescent="0.25">
      <c r="A83" s="17" t="s">
        <v>15</v>
      </c>
      <c r="B83" s="18" t="s">
        <v>35</v>
      </c>
      <c r="C83" s="19">
        <v>44927</v>
      </c>
      <c r="D83" s="14">
        <f t="shared" ref="D83" si="53">+E83+F83</f>
        <v>4.59</v>
      </c>
      <c r="E83" s="20">
        <v>0.88</v>
      </c>
      <c r="F83" s="21">
        <v>3.71</v>
      </c>
      <c r="G83" s="20">
        <v>0</v>
      </c>
      <c r="H83" s="22"/>
    </row>
    <row r="84" spans="1:8" s="4" customFormat="1" ht="15" customHeight="1" x14ac:dyDescent="0.25">
      <c r="A84" s="11" t="s">
        <v>17</v>
      </c>
      <c r="B84" s="12" t="s">
        <v>29</v>
      </c>
      <c r="C84" s="13">
        <v>45170</v>
      </c>
      <c r="D84" s="14">
        <f t="shared" ref="D84" si="54">+E84+F84+G84</f>
        <v>3.68</v>
      </c>
      <c r="E84" s="14">
        <v>1.33</v>
      </c>
      <c r="F84" s="14">
        <v>2.35</v>
      </c>
      <c r="G84" s="14">
        <v>0</v>
      </c>
      <c r="H84" s="16"/>
    </row>
    <row r="85" spans="1:8" s="4" customFormat="1" ht="15" customHeight="1" x14ac:dyDescent="0.25">
      <c r="A85" s="11" t="s">
        <v>17</v>
      </c>
      <c r="B85" s="12" t="s">
        <v>29</v>
      </c>
      <c r="C85" s="13">
        <v>45139</v>
      </c>
      <c r="D85" s="14">
        <f t="shared" ref="D85" si="55">+E85+F85+G85</f>
        <v>3.79</v>
      </c>
      <c r="E85" s="14">
        <v>1.33</v>
      </c>
      <c r="F85" s="14">
        <v>2.46</v>
      </c>
      <c r="G85" s="14">
        <v>0</v>
      </c>
      <c r="H85" s="16"/>
    </row>
    <row r="86" spans="1:8" s="4" customFormat="1" ht="15" customHeight="1" x14ac:dyDescent="0.25">
      <c r="A86" s="11" t="s">
        <v>17</v>
      </c>
      <c r="B86" s="12" t="s">
        <v>29</v>
      </c>
      <c r="C86" s="13">
        <v>45108</v>
      </c>
      <c r="D86" s="14">
        <f t="shared" ref="D86" si="56">+E86+F86+G86</f>
        <v>4.0199999999999996</v>
      </c>
      <c r="E86" s="14">
        <v>1.33</v>
      </c>
      <c r="F86" s="14">
        <v>2.69</v>
      </c>
      <c r="G86" s="14">
        <v>0</v>
      </c>
      <c r="H86" s="16"/>
    </row>
    <row r="87" spans="1:8" s="4" customFormat="1" ht="15" customHeight="1" x14ac:dyDescent="0.25">
      <c r="A87" s="11" t="s">
        <v>17</v>
      </c>
      <c r="B87" s="12" t="s">
        <v>29</v>
      </c>
      <c r="C87" s="13">
        <v>45078</v>
      </c>
      <c r="D87" s="14">
        <f t="shared" ref="D87" si="57">+E87+F87+G87</f>
        <v>4.01</v>
      </c>
      <c r="E87" s="14">
        <v>1.33</v>
      </c>
      <c r="F87" s="14">
        <v>2.68</v>
      </c>
      <c r="G87" s="14">
        <v>0</v>
      </c>
      <c r="H87" s="16"/>
    </row>
    <row r="88" spans="1:8" s="4" customFormat="1" ht="15" customHeight="1" x14ac:dyDescent="0.25">
      <c r="A88" s="11" t="s">
        <v>17</v>
      </c>
      <c r="B88" s="12" t="s">
        <v>29</v>
      </c>
      <c r="C88" s="13">
        <v>45047</v>
      </c>
      <c r="D88" s="14">
        <f t="shared" ref="D88" si="58">+E88+F88+G88</f>
        <v>3.99</v>
      </c>
      <c r="E88" s="14">
        <v>1.33</v>
      </c>
      <c r="F88" s="14">
        <v>2.66</v>
      </c>
      <c r="G88" s="14">
        <v>0</v>
      </c>
      <c r="H88" s="16"/>
    </row>
    <row r="89" spans="1:8" s="4" customFormat="1" ht="15" customHeight="1" x14ac:dyDescent="0.25">
      <c r="A89" s="11" t="s">
        <v>17</v>
      </c>
      <c r="B89" s="12" t="s">
        <v>29</v>
      </c>
      <c r="C89" s="13">
        <v>45017</v>
      </c>
      <c r="D89" s="14">
        <f t="shared" ref="D89" si="59">+E89+F89+G89</f>
        <v>4.03</v>
      </c>
      <c r="E89" s="14">
        <v>1.33</v>
      </c>
      <c r="F89" s="14">
        <v>2.7</v>
      </c>
      <c r="G89" s="14">
        <v>0</v>
      </c>
      <c r="H89" s="16"/>
    </row>
    <row r="90" spans="1:8" s="4" customFormat="1" ht="15" customHeight="1" x14ac:dyDescent="0.25">
      <c r="A90" s="11" t="s">
        <v>17</v>
      </c>
      <c r="B90" s="12" t="s">
        <v>29</v>
      </c>
      <c r="C90" s="13">
        <v>44986</v>
      </c>
      <c r="D90" s="14">
        <f t="shared" ref="D90" si="60">+E90+F90+G90</f>
        <v>5.03</v>
      </c>
      <c r="E90" s="14">
        <v>1.33</v>
      </c>
      <c r="F90" s="14">
        <v>3.7</v>
      </c>
      <c r="G90" s="14">
        <v>0</v>
      </c>
      <c r="H90" s="16"/>
    </row>
    <row r="91" spans="1:8" s="4" customFormat="1" ht="15" customHeight="1" x14ac:dyDescent="0.25">
      <c r="A91" s="11" t="s">
        <v>17</v>
      </c>
      <c r="B91" s="12" t="s">
        <v>29</v>
      </c>
      <c r="C91" s="13">
        <v>44958</v>
      </c>
      <c r="D91" s="14">
        <f t="shared" ref="D91" si="61">+E91+F91+G91</f>
        <v>5.03</v>
      </c>
      <c r="E91" s="14">
        <v>1.33</v>
      </c>
      <c r="F91" s="14">
        <v>3.7</v>
      </c>
      <c r="G91" s="14">
        <v>0</v>
      </c>
      <c r="H91" s="16"/>
    </row>
    <row r="92" spans="1:8" s="4" customFormat="1" ht="15" customHeight="1" x14ac:dyDescent="0.25">
      <c r="A92" s="11" t="s">
        <v>17</v>
      </c>
      <c r="B92" s="12" t="s">
        <v>29</v>
      </c>
      <c r="C92" s="13">
        <v>44927</v>
      </c>
      <c r="D92" s="14">
        <f t="shared" ref="D92" si="62">+E92+F92+G92</f>
        <v>5.1099999999999994</v>
      </c>
      <c r="E92" s="14">
        <v>1.33</v>
      </c>
      <c r="F92" s="14">
        <v>3.78</v>
      </c>
      <c r="G92" s="14">
        <v>0</v>
      </c>
      <c r="H92" s="16"/>
    </row>
    <row r="93" spans="1:8" s="4" customFormat="1" ht="15" customHeight="1" x14ac:dyDescent="0.25">
      <c r="A93" s="11" t="s">
        <v>18</v>
      </c>
      <c r="B93" s="12" t="s">
        <v>13</v>
      </c>
      <c r="C93" s="13">
        <v>45200</v>
      </c>
      <c r="D93" s="14">
        <f t="shared" ref="D93" si="63">+E93+F93</f>
        <v>4.41</v>
      </c>
      <c r="E93" s="14">
        <v>1.95</v>
      </c>
      <c r="F93" s="14">
        <v>2.46</v>
      </c>
      <c r="G93" s="14">
        <v>0</v>
      </c>
      <c r="H93" s="16"/>
    </row>
    <row r="94" spans="1:8" s="4" customFormat="1" ht="15" customHeight="1" x14ac:dyDescent="0.25">
      <c r="A94" s="11" t="s">
        <v>18</v>
      </c>
      <c r="B94" s="12" t="s">
        <v>13</v>
      </c>
      <c r="C94" s="13">
        <v>45170</v>
      </c>
      <c r="D94" s="14">
        <f t="shared" ref="D94" si="64">+E94+F94</f>
        <v>4.3499999999999996</v>
      </c>
      <c r="E94" s="14">
        <v>1.95</v>
      </c>
      <c r="F94" s="14">
        <v>2.4</v>
      </c>
      <c r="G94" s="14">
        <v>0</v>
      </c>
      <c r="H94" s="16"/>
    </row>
    <row r="95" spans="1:8" s="4" customFormat="1" ht="15" customHeight="1" x14ac:dyDescent="0.25">
      <c r="A95" s="11" t="s">
        <v>18</v>
      </c>
      <c r="B95" s="12" t="s">
        <v>13</v>
      </c>
      <c r="C95" s="13">
        <v>45139</v>
      </c>
      <c r="D95" s="14">
        <f t="shared" ref="D95" si="65">+E95+F95</f>
        <v>4.47</v>
      </c>
      <c r="E95" s="14">
        <v>1.95</v>
      </c>
      <c r="F95" s="14">
        <v>2.52</v>
      </c>
      <c r="G95" s="14">
        <v>0</v>
      </c>
      <c r="H95" s="16"/>
    </row>
    <row r="96" spans="1:8" s="4" customFormat="1" ht="15" customHeight="1" x14ac:dyDescent="0.25">
      <c r="A96" s="11" t="s">
        <v>18</v>
      </c>
      <c r="B96" s="12" t="s">
        <v>13</v>
      </c>
      <c r="C96" s="13">
        <v>45108</v>
      </c>
      <c r="D96" s="14">
        <f t="shared" ref="D96" si="66">+E96+F96</f>
        <v>4.7299999999999995</v>
      </c>
      <c r="E96" s="14">
        <v>1.95</v>
      </c>
      <c r="F96" s="14">
        <v>2.78</v>
      </c>
      <c r="G96" s="14">
        <v>0</v>
      </c>
      <c r="H96" s="16"/>
    </row>
    <row r="97" spans="1:8" s="4" customFormat="1" ht="15" customHeight="1" x14ac:dyDescent="0.25">
      <c r="A97" s="11" t="s">
        <v>18</v>
      </c>
      <c r="B97" s="12" t="s">
        <v>13</v>
      </c>
      <c r="C97" s="13">
        <v>45078</v>
      </c>
      <c r="D97" s="14">
        <f t="shared" ref="D97" si="67">+E97+F97</f>
        <v>4.4400000000000004</v>
      </c>
      <c r="E97" s="14">
        <v>1.95</v>
      </c>
      <c r="F97" s="14">
        <v>2.4900000000000002</v>
      </c>
      <c r="G97" s="14">
        <v>0</v>
      </c>
      <c r="H97" s="16"/>
    </row>
    <row r="98" spans="1:8" s="4" customFormat="1" ht="15" customHeight="1" x14ac:dyDescent="0.25">
      <c r="A98" s="11" t="s">
        <v>18</v>
      </c>
      <c r="B98" s="12" t="s">
        <v>13</v>
      </c>
      <c r="C98" s="13">
        <v>45047</v>
      </c>
      <c r="D98" s="14">
        <f t="shared" ref="D98" si="68">+E98+F98</f>
        <v>4.46</v>
      </c>
      <c r="E98" s="14">
        <v>1.95</v>
      </c>
      <c r="F98" s="14">
        <v>2.5099999999999998</v>
      </c>
      <c r="G98" s="14">
        <v>0</v>
      </c>
      <c r="H98" s="16"/>
    </row>
    <row r="99" spans="1:8" s="4" customFormat="1" ht="15" customHeight="1" x14ac:dyDescent="0.25">
      <c r="A99" s="11" t="s">
        <v>18</v>
      </c>
      <c r="B99" s="12" t="s">
        <v>13</v>
      </c>
      <c r="C99" s="13">
        <v>45017</v>
      </c>
      <c r="D99" s="14">
        <f t="shared" ref="D99" si="69">+E99+F99</f>
        <v>4.49</v>
      </c>
      <c r="E99" s="14">
        <v>1.95</v>
      </c>
      <c r="F99" s="14">
        <v>2.54</v>
      </c>
      <c r="G99" s="14">
        <v>0</v>
      </c>
      <c r="H99" s="16"/>
    </row>
    <row r="100" spans="1:8" s="4" customFormat="1" ht="15" customHeight="1" x14ac:dyDescent="0.25">
      <c r="A100" s="11" t="s">
        <v>18</v>
      </c>
      <c r="B100" s="12" t="s">
        <v>13</v>
      </c>
      <c r="C100" s="13">
        <v>44986</v>
      </c>
      <c r="D100" s="14">
        <f t="shared" ref="D100" si="70">+E100+F100</f>
        <v>6.04</v>
      </c>
      <c r="E100" s="14">
        <v>1.95</v>
      </c>
      <c r="F100" s="14">
        <v>4.09</v>
      </c>
      <c r="G100" s="14">
        <v>0</v>
      </c>
      <c r="H100" s="16"/>
    </row>
    <row r="101" spans="1:8" s="4" customFormat="1" ht="15" customHeight="1" x14ac:dyDescent="0.25">
      <c r="A101" s="11" t="s">
        <v>18</v>
      </c>
      <c r="B101" s="12" t="s">
        <v>13</v>
      </c>
      <c r="C101" s="13">
        <v>44958</v>
      </c>
      <c r="D101" s="14">
        <f t="shared" ref="D101" si="71">+E101+F101</f>
        <v>5.87</v>
      </c>
      <c r="E101" s="14">
        <v>1.95</v>
      </c>
      <c r="F101" s="14">
        <v>3.92</v>
      </c>
      <c r="G101" s="14">
        <v>0</v>
      </c>
      <c r="H101" s="16"/>
    </row>
    <row r="102" spans="1:8" s="4" customFormat="1" ht="15" customHeight="1" x14ac:dyDescent="0.25">
      <c r="A102" s="11" t="s">
        <v>18</v>
      </c>
      <c r="B102" s="12" t="s">
        <v>13</v>
      </c>
      <c r="C102" s="13">
        <v>44927</v>
      </c>
      <c r="D102" s="14">
        <f t="shared" ref="D102" si="72">+E102+F102</f>
        <v>5.79</v>
      </c>
      <c r="E102" s="14">
        <v>1.95</v>
      </c>
      <c r="F102" s="14">
        <v>3.84</v>
      </c>
      <c r="G102" s="14">
        <v>0</v>
      </c>
      <c r="H102" s="16"/>
    </row>
    <row r="103" spans="1:8" s="4" customFormat="1" ht="15" customHeight="1" x14ac:dyDescent="0.25">
      <c r="A103" s="11" t="s">
        <v>20</v>
      </c>
      <c r="B103" s="12" t="s">
        <v>31</v>
      </c>
      <c r="C103" s="13">
        <v>45200</v>
      </c>
      <c r="D103" s="14">
        <f t="shared" ref="D103" si="73">ROUND(E103+F103,2)</f>
        <v>5.68</v>
      </c>
      <c r="E103" s="14">
        <v>3.07</v>
      </c>
      <c r="F103" s="14">
        <v>2.61</v>
      </c>
      <c r="G103" s="14">
        <v>0</v>
      </c>
      <c r="H103" s="16"/>
    </row>
    <row r="104" spans="1:8" s="4" customFormat="1" ht="15" customHeight="1" x14ac:dyDescent="0.25">
      <c r="A104" s="11" t="s">
        <v>20</v>
      </c>
      <c r="B104" s="12" t="s">
        <v>31</v>
      </c>
      <c r="C104" s="13">
        <v>45170</v>
      </c>
      <c r="D104" s="14">
        <f t="shared" ref="D104" si="74">ROUND(E104+F104,2)</f>
        <v>5.99</v>
      </c>
      <c r="E104" s="14">
        <v>3.07</v>
      </c>
      <c r="F104" s="14">
        <v>2.92</v>
      </c>
      <c r="G104" s="14">
        <v>0</v>
      </c>
      <c r="H104" s="16"/>
    </row>
    <row r="105" spans="1:8" s="4" customFormat="1" ht="15" customHeight="1" x14ac:dyDescent="0.25">
      <c r="A105" s="11" t="s">
        <v>20</v>
      </c>
      <c r="B105" s="12" t="s">
        <v>31</v>
      </c>
      <c r="C105" s="13">
        <v>45139</v>
      </c>
      <c r="D105" s="14">
        <f t="shared" ref="D105" si="75">ROUND(E105+F105,2)</f>
        <v>5.78</v>
      </c>
      <c r="E105" s="14">
        <v>3.07</v>
      </c>
      <c r="F105" s="14">
        <v>2.71</v>
      </c>
      <c r="G105" s="14">
        <v>0</v>
      </c>
      <c r="H105" s="16"/>
    </row>
    <row r="106" spans="1:8" s="4" customFormat="1" ht="15" customHeight="1" x14ac:dyDescent="0.25">
      <c r="A106" s="11" t="s">
        <v>20</v>
      </c>
      <c r="B106" s="12" t="s">
        <v>31</v>
      </c>
      <c r="C106" s="13">
        <v>45108</v>
      </c>
      <c r="D106" s="14">
        <f t="shared" ref="D106" si="76">ROUND(E106+F106,2)</f>
        <v>5.42</v>
      </c>
      <c r="E106" s="14">
        <v>2.94</v>
      </c>
      <c r="F106" s="14">
        <v>2.48</v>
      </c>
      <c r="G106" s="14">
        <v>0</v>
      </c>
      <c r="H106" s="16"/>
    </row>
    <row r="107" spans="1:8" s="4" customFormat="1" ht="15" customHeight="1" x14ac:dyDescent="0.25">
      <c r="A107" s="11" t="s">
        <v>20</v>
      </c>
      <c r="B107" s="12" t="s">
        <v>31</v>
      </c>
      <c r="C107" s="13">
        <v>45078</v>
      </c>
      <c r="D107" s="14">
        <f t="shared" ref="D107" si="77">ROUND(E107+F107,2)</f>
        <v>5.96</v>
      </c>
      <c r="E107" s="14">
        <v>2.94</v>
      </c>
      <c r="F107" s="14">
        <v>3.02</v>
      </c>
      <c r="G107" s="14">
        <v>0</v>
      </c>
      <c r="H107" s="16"/>
    </row>
    <row r="108" spans="1:8" s="4" customFormat="1" ht="15" customHeight="1" x14ac:dyDescent="0.25">
      <c r="A108" s="11" t="s">
        <v>20</v>
      </c>
      <c r="B108" s="12" t="s">
        <v>31</v>
      </c>
      <c r="C108" s="13">
        <v>45047</v>
      </c>
      <c r="D108" s="14">
        <f t="shared" ref="D108" si="78">ROUND(E108+F108,2)</f>
        <v>5.85</v>
      </c>
      <c r="E108" s="14">
        <v>2.94</v>
      </c>
      <c r="F108" s="14">
        <v>2.91</v>
      </c>
      <c r="G108" s="14">
        <v>0</v>
      </c>
      <c r="H108" s="16"/>
    </row>
    <row r="109" spans="1:8" s="4" customFormat="1" ht="15" customHeight="1" x14ac:dyDescent="0.25">
      <c r="A109" s="11" t="s">
        <v>20</v>
      </c>
      <c r="B109" s="12" t="s">
        <v>31</v>
      </c>
      <c r="C109" s="13">
        <v>45017</v>
      </c>
      <c r="D109" s="14">
        <f t="shared" ref="D109" si="79">ROUND(E109+F109,2)</f>
        <v>6.38</v>
      </c>
      <c r="E109" s="14">
        <v>2.94</v>
      </c>
      <c r="F109" s="14">
        <v>3.44</v>
      </c>
      <c r="G109" s="14">
        <v>0</v>
      </c>
      <c r="H109" s="16"/>
    </row>
    <row r="110" spans="1:8" s="4" customFormat="1" ht="15" customHeight="1" x14ac:dyDescent="0.25">
      <c r="A110" s="11" t="s">
        <v>20</v>
      </c>
      <c r="B110" s="12" t="s">
        <v>31</v>
      </c>
      <c r="C110" s="13">
        <v>44986</v>
      </c>
      <c r="D110" s="14">
        <f t="shared" ref="D110" si="80">ROUND(E110+F110,2)</f>
        <v>6.91</v>
      </c>
      <c r="E110" s="14">
        <v>2.94</v>
      </c>
      <c r="F110" s="14">
        <v>3.97</v>
      </c>
      <c r="G110" s="14">
        <v>0</v>
      </c>
      <c r="H110" s="16"/>
    </row>
    <row r="111" spans="1:8" s="4" customFormat="1" ht="15" customHeight="1" x14ac:dyDescent="0.25">
      <c r="A111" s="11" t="s">
        <v>20</v>
      </c>
      <c r="B111" s="12" t="s">
        <v>31</v>
      </c>
      <c r="C111" s="13">
        <v>44958</v>
      </c>
      <c r="D111" s="14">
        <f t="shared" ref="D111" si="81">ROUND(E111+F111,2)</f>
        <v>7.12</v>
      </c>
      <c r="E111" s="14">
        <v>2.94</v>
      </c>
      <c r="F111" s="14">
        <v>4.18</v>
      </c>
      <c r="G111" s="14">
        <v>0</v>
      </c>
      <c r="H111" s="16"/>
    </row>
    <row r="112" spans="1:8" s="4" customFormat="1" ht="15" customHeight="1" x14ac:dyDescent="0.25">
      <c r="A112" s="11" t="s">
        <v>20</v>
      </c>
      <c r="B112" s="12" t="s">
        <v>31</v>
      </c>
      <c r="C112" s="13">
        <v>44927</v>
      </c>
      <c r="D112" s="14">
        <f t="shared" ref="D112" si="82">ROUND(E112+F112,2)</f>
        <v>8.1</v>
      </c>
      <c r="E112" s="14">
        <v>2.94</v>
      </c>
      <c r="F112" s="14">
        <v>5.16</v>
      </c>
      <c r="G112" s="14">
        <v>0</v>
      </c>
      <c r="H112" s="16"/>
    </row>
    <row r="113" spans="1:8" s="4" customFormat="1" ht="15" customHeight="1" x14ac:dyDescent="0.25">
      <c r="A113" s="11" t="s">
        <v>21</v>
      </c>
      <c r="B113" s="12" t="s">
        <v>16</v>
      </c>
      <c r="C113" s="13">
        <v>45200</v>
      </c>
      <c r="D113" s="14">
        <f t="shared" ref="D113" si="83">+E113+F113+G113</f>
        <v>2.2000000000000002</v>
      </c>
      <c r="E113" s="14">
        <v>1.86</v>
      </c>
      <c r="F113" s="14">
        <v>0.34</v>
      </c>
      <c r="G113" s="14">
        <v>0</v>
      </c>
      <c r="H113" s="16"/>
    </row>
    <row r="114" spans="1:8" s="4" customFormat="1" ht="15" customHeight="1" x14ac:dyDescent="0.25">
      <c r="A114" s="11" t="s">
        <v>21</v>
      </c>
      <c r="B114" s="12" t="s">
        <v>16</v>
      </c>
      <c r="C114" s="13">
        <v>45170</v>
      </c>
      <c r="D114" s="14">
        <f t="shared" ref="D114" si="84">+E114+F114+G114</f>
        <v>2.2000000000000002</v>
      </c>
      <c r="E114" s="14">
        <v>1.86</v>
      </c>
      <c r="F114" s="14">
        <v>0.34</v>
      </c>
      <c r="G114" s="14">
        <v>0</v>
      </c>
      <c r="H114" s="16"/>
    </row>
    <row r="115" spans="1:8" s="4" customFormat="1" ht="15" customHeight="1" x14ac:dyDescent="0.25">
      <c r="A115" s="11" t="s">
        <v>21</v>
      </c>
      <c r="B115" s="12" t="s">
        <v>16</v>
      </c>
      <c r="C115" s="13">
        <v>45139</v>
      </c>
      <c r="D115" s="14">
        <f t="shared" ref="D115" si="85">+E115+F115+G115</f>
        <v>2.2000000000000002</v>
      </c>
      <c r="E115" s="14">
        <v>1.86</v>
      </c>
      <c r="F115" s="14">
        <v>0.34</v>
      </c>
      <c r="G115" s="14">
        <v>0</v>
      </c>
      <c r="H115" s="16"/>
    </row>
    <row r="116" spans="1:8" s="4" customFormat="1" ht="15" customHeight="1" x14ac:dyDescent="0.25">
      <c r="A116" s="11" t="s">
        <v>21</v>
      </c>
      <c r="B116" s="12" t="s">
        <v>16</v>
      </c>
      <c r="C116" s="13">
        <v>45108</v>
      </c>
      <c r="D116" s="14">
        <f t="shared" ref="D116" si="86">+E116+F116+G116</f>
        <v>2.2000000000000002</v>
      </c>
      <c r="E116" s="14">
        <v>1.86</v>
      </c>
      <c r="F116" s="14">
        <v>0.34</v>
      </c>
      <c r="G116" s="14">
        <v>0</v>
      </c>
      <c r="H116" s="16"/>
    </row>
    <row r="117" spans="1:8" s="4" customFormat="1" ht="15" customHeight="1" x14ac:dyDescent="0.25">
      <c r="A117" s="11" t="s">
        <v>21</v>
      </c>
      <c r="B117" s="12" t="s">
        <v>16</v>
      </c>
      <c r="C117" s="13">
        <v>45078</v>
      </c>
      <c r="D117" s="14">
        <f t="shared" ref="D117" si="87">+E117+F117+G117</f>
        <v>2.2000000000000002</v>
      </c>
      <c r="E117" s="14">
        <v>1.86</v>
      </c>
      <c r="F117" s="14">
        <v>0.34</v>
      </c>
      <c r="G117" s="14">
        <v>0</v>
      </c>
      <c r="H117" s="16"/>
    </row>
    <row r="118" spans="1:8" s="4" customFormat="1" ht="15" customHeight="1" x14ac:dyDescent="0.25">
      <c r="A118" s="11" t="s">
        <v>21</v>
      </c>
      <c r="B118" s="12" t="s">
        <v>16</v>
      </c>
      <c r="C118" s="13">
        <v>45047</v>
      </c>
      <c r="D118" s="14">
        <f t="shared" ref="D118" si="88">+E118+F118+G118</f>
        <v>2.2000000000000002</v>
      </c>
      <c r="E118" s="14">
        <v>1.86</v>
      </c>
      <c r="F118" s="14">
        <v>0.34</v>
      </c>
      <c r="G118" s="14">
        <v>0</v>
      </c>
      <c r="H118" s="16"/>
    </row>
    <row r="119" spans="1:8" s="4" customFormat="1" ht="15" customHeight="1" x14ac:dyDescent="0.25">
      <c r="A119" s="11" t="s">
        <v>21</v>
      </c>
      <c r="B119" s="12" t="s">
        <v>16</v>
      </c>
      <c r="C119" s="13">
        <v>45017</v>
      </c>
      <c r="D119" s="14">
        <f t="shared" ref="D119" si="89">+E119+F119+G119</f>
        <v>2.2000000000000002</v>
      </c>
      <c r="E119" s="14">
        <v>1.86</v>
      </c>
      <c r="F119" s="14">
        <v>0.34</v>
      </c>
      <c r="G119" s="14">
        <v>0</v>
      </c>
      <c r="H119" s="16"/>
    </row>
    <row r="120" spans="1:8" s="4" customFormat="1" ht="15" customHeight="1" x14ac:dyDescent="0.25">
      <c r="A120" s="11" t="s">
        <v>21</v>
      </c>
      <c r="B120" s="12" t="s">
        <v>16</v>
      </c>
      <c r="C120" s="13">
        <v>44986</v>
      </c>
      <c r="D120" s="14">
        <f t="shared" ref="D120" si="90">+E120+F120+G120</f>
        <v>2.2000000000000002</v>
      </c>
      <c r="E120" s="14">
        <v>1.86</v>
      </c>
      <c r="F120" s="14">
        <v>0.34</v>
      </c>
      <c r="G120" s="14">
        <v>0</v>
      </c>
      <c r="H120" s="16"/>
    </row>
    <row r="121" spans="1:8" s="4" customFormat="1" ht="15" customHeight="1" x14ac:dyDescent="0.25">
      <c r="A121" s="11" t="s">
        <v>21</v>
      </c>
      <c r="B121" s="12" t="s">
        <v>16</v>
      </c>
      <c r="C121" s="13">
        <v>44958</v>
      </c>
      <c r="D121" s="14">
        <f t="shared" ref="D121" si="91">+E121+F121+G121</f>
        <v>2.2000000000000002</v>
      </c>
      <c r="E121" s="14">
        <v>1.86</v>
      </c>
      <c r="F121" s="14">
        <v>0.34</v>
      </c>
      <c r="G121" s="14">
        <v>0</v>
      </c>
      <c r="H121" s="16"/>
    </row>
    <row r="122" spans="1:8" s="4" customFormat="1" ht="15" customHeight="1" x14ac:dyDescent="0.25">
      <c r="A122" s="11" t="s">
        <v>21</v>
      </c>
      <c r="B122" s="12" t="s">
        <v>16</v>
      </c>
      <c r="C122" s="13">
        <v>44927</v>
      </c>
      <c r="D122" s="14">
        <f t="shared" ref="D122:D130" si="92">+E122+F122+G122</f>
        <v>2.2000000000000002</v>
      </c>
      <c r="E122" s="14">
        <v>1.86</v>
      </c>
      <c r="F122" s="14">
        <v>0.34</v>
      </c>
      <c r="G122" s="14">
        <v>0</v>
      </c>
      <c r="H122" s="16"/>
    </row>
    <row r="123" spans="1:8" s="4" customFormat="1" ht="15.4" customHeight="1" x14ac:dyDescent="0.25">
      <c r="A123" s="11" t="s">
        <v>22</v>
      </c>
      <c r="B123" s="12" t="s">
        <v>42</v>
      </c>
      <c r="C123" s="13">
        <v>45200</v>
      </c>
      <c r="D123" s="14">
        <f t="shared" ref="D123" si="93">+E123+F123+G123</f>
        <v>4.41</v>
      </c>
      <c r="E123" s="14">
        <v>1.64</v>
      </c>
      <c r="F123" s="14">
        <v>2.77</v>
      </c>
      <c r="G123" s="14">
        <v>0</v>
      </c>
      <c r="H123" s="16"/>
    </row>
    <row r="124" spans="1:8" s="4" customFormat="1" ht="15.4" customHeight="1" x14ac:dyDescent="0.25">
      <c r="A124" s="11" t="s">
        <v>22</v>
      </c>
      <c r="B124" s="12" t="s">
        <v>42</v>
      </c>
      <c r="C124" s="13">
        <v>45170</v>
      </c>
      <c r="D124" s="14">
        <f t="shared" si="92"/>
        <v>4.49</v>
      </c>
      <c r="E124" s="14">
        <v>1.64</v>
      </c>
      <c r="F124" s="14">
        <v>2.85</v>
      </c>
      <c r="G124" s="14">
        <v>0</v>
      </c>
      <c r="H124" s="16"/>
    </row>
    <row r="125" spans="1:8" s="4" customFormat="1" ht="15.4" customHeight="1" x14ac:dyDescent="0.25">
      <c r="A125" s="11" t="s">
        <v>22</v>
      </c>
      <c r="B125" s="12" t="s">
        <v>42</v>
      </c>
      <c r="C125" s="13">
        <v>45139</v>
      </c>
      <c r="D125" s="14">
        <f t="shared" ref="D125" si="94">+E125+F125+G125</f>
        <v>4.62</v>
      </c>
      <c r="E125" s="14">
        <v>1.64</v>
      </c>
      <c r="F125" s="14">
        <v>2.98</v>
      </c>
      <c r="G125" s="14">
        <v>0</v>
      </c>
      <c r="H125" s="16"/>
    </row>
    <row r="126" spans="1:8" s="4" customFormat="1" ht="15.4" customHeight="1" x14ac:dyDescent="0.25">
      <c r="A126" s="11" t="s">
        <v>22</v>
      </c>
      <c r="B126" s="12" t="s">
        <v>42</v>
      </c>
      <c r="C126" s="13">
        <v>45108</v>
      </c>
      <c r="D126" s="14">
        <f t="shared" si="92"/>
        <v>4.8</v>
      </c>
      <c r="E126" s="14">
        <v>1.64</v>
      </c>
      <c r="F126" s="14">
        <v>3.16</v>
      </c>
      <c r="G126" s="14">
        <v>0</v>
      </c>
      <c r="H126" s="16"/>
    </row>
    <row r="127" spans="1:8" s="4" customFormat="1" ht="15.4" customHeight="1" x14ac:dyDescent="0.25">
      <c r="A127" s="11" t="s">
        <v>22</v>
      </c>
      <c r="B127" s="12" t="s">
        <v>42</v>
      </c>
      <c r="C127" s="13">
        <v>45078</v>
      </c>
      <c r="D127" s="14">
        <f t="shared" ref="D127" si="95">+E127+F127+G127</f>
        <v>4.7699999999999996</v>
      </c>
      <c r="E127" s="14">
        <v>1.64</v>
      </c>
      <c r="F127" s="14">
        <v>3.13</v>
      </c>
      <c r="G127" s="14">
        <v>0</v>
      </c>
      <c r="H127" s="16"/>
    </row>
    <row r="128" spans="1:8" s="4" customFormat="1" ht="15.4" customHeight="1" x14ac:dyDescent="0.25">
      <c r="A128" s="11" t="s">
        <v>22</v>
      </c>
      <c r="B128" s="12" t="s">
        <v>42</v>
      </c>
      <c r="C128" s="13">
        <v>45047</v>
      </c>
      <c r="D128" s="14">
        <f t="shared" si="92"/>
        <v>4.68</v>
      </c>
      <c r="E128" s="14">
        <v>1.64</v>
      </c>
      <c r="F128" s="14">
        <v>3.04</v>
      </c>
      <c r="G128" s="14">
        <v>0</v>
      </c>
      <c r="H128" s="16"/>
    </row>
    <row r="129" spans="1:8" s="4" customFormat="1" ht="15.4" customHeight="1" x14ac:dyDescent="0.25">
      <c r="A129" s="11" t="s">
        <v>22</v>
      </c>
      <c r="B129" s="12" t="s">
        <v>42</v>
      </c>
      <c r="C129" s="13">
        <v>45017</v>
      </c>
      <c r="D129" s="14">
        <f t="shared" ref="D129" si="96">+E129+F129+G129</f>
        <v>4.58</v>
      </c>
      <c r="E129" s="14">
        <v>1.58</v>
      </c>
      <c r="F129" s="14">
        <v>3</v>
      </c>
      <c r="G129" s="14">
        <v>0</v>
      </c>
      <c r="H129" s="16"/>
    </row>
    <row r="130" spans="1:8" s="4" customFormat="1" ht="15.4" customHeight="1" x14ac:dyDescent="0.25">
      <c r="A130" s="11" t="s">
        <v>22</v>
      </c>
      <c r="B130" s="12" t="s">
        <v>42</v>
      </c>
      <c r="C130" s="13">
        <v>44986</v>
      </c>
      <c r="D130" s="14">
        <f t="shared" si="92"/>
        <v>5.95</v>
      </c>
      <c r="E130" s="14">
        <v>1.58</v>
      </c>
      <c r="F130" s="14">
        <v>4.37</v>
      </c>
      <c r="G130" s="14">
        <v>0</v>
      </c>
      <c r="H130" s="16"/>
    </row>
    <row r="131" spans="1:8" s="4" customFormat="1" ht="15.4" customHeight="1" x14ac:dyDescent="0.25">
      <c r="A131" s="11" t="s">
        <v>22</v>
      </c>
      <c r="B131" s="12" t="s">
        <v>42</v>
      </c>
      <c r="C131" s="13">
        <v>44958</v>
      </c>
      <c r="D131" s="14">
        <f t="shared" ref="D131" si="97">+E131+F131+G131</f>
        <v>6.7</v>
      </c>
      <c r="E131" s="14">
        <v>1.58</v>
      </c>
      <c r="F131" s="14">
        <v>5.12</v>
      </c>
      <c r="G131" s="14">
        <v>0</v>
      </c>
      <c r="H131" s="16"/>
    </row>
    <row r="132" spans="1:8" s="4" customFormat="1" ht="15.4" customHeight="1" x14ac:dyDescent="0.25">
      <c r="A132" s="11" t="s">
        <v>22</v>
      </c>
      <c r="B132" s="12" t="s">
        <v>42</v>
      </c>
      <c r="C132" s="13">
        <v>44927</v>
      </c>
      <c r="D132" s="14">
        <f t="shared" ref="D132:D140" si="98">+E132+F132+G132</f>
        <v>5.46</v>
      </c>
      <c r="E132" s="14">
        <v>1.58</v>
      </c>
      <c r="F132" s="14">
        <v>3.88</v>
      </c>
      <c r="G132" s="14">
        <v>0</v>
      </c>
      <c r="H132" s="16"/>
    </row>
    <row r="133" spans="1:8" s="4" customFormat="1" ht="15.4" customHeight="1" x14ac:dyDescent="0.25">
      <c r="A133" s="11" t="s">
        <v>23</v>
      </c>
      <c r="B133" s="12" t="s">
        <v>19</v>
      </c>
      <c r="C133" s="13">
        <v>45200</v>
      </c>
      <c r="D133" s="14">
        <f t="shared" ref="D133" si="99">+E133+F133+G133</f>
        <v>3.7199999999999998</v>
      </c>
      <c r="E133" s="14">
        <v>0.96</v>
      </c>
      <c r="F133" s="14">
        <v>2.76</v>
      </c>
      <c r="G133" s="14">
        <v>0</v>
      </c>
      <c r="H133" s="16"/>
    </row>
    <row r="134" spans="1:8" s="4" customFormat="1" ht="15.4" customHeight="1" x14ac:dyDescent="0.25">
      <c r="A134" s="11" t="s">
        <v>23</v>
      </c>
      <c r="B134" s="12" t="s">
        <v>19</v>
      </c>
      <c r="C134" s="13">
        <v>45170</v>
      </c>
      <c r="D134" s="14">
        <f t="shared" si="98"/>
        <v>3.64</v>
      </c>
      <c r="E134" s="14">
        <v>0.96</v>
      </c>
      <c r="F134" s="14">
        <v>2.77</v>
      </c>
      <c r="G134" s="14">
        <v>-0.09</v>
      </c>
      <c r="H134" s="16"/>
    </row>
    <row r="135" spans="1:8" s="4" customFormat="1" ht="15.4" customHeight="1" x14ac:dyDescent="0.25">
      <c r="A135" s="11" t="s">
        <v>23</v>
      </c>
      <c r="B135" s="12" t="s">
        <v>19</v>
      </c>
      <c r="C135" s="13">
        <v>45139</v>
      </c>
      <c r="D135" s="14">
        <f t="shared" ref="D135" si="100">+E135+F135+G135</f>
        <v>3.7600000000000002</v>
      </c>
      <c r="E135" s="14">
        <v>0.96</v>
      </c>
      <c r="F135" s="14">
        <v>2.89</v>
      </c>
      <c r="G135" s="14">
        <v>-0.09</v>
      </c>
      <c r="H135" s="16"/>
    </row>
    <row r="136" spans="1:8" s="4" customFormat="1" ht="15.4" customHeight="1" x14ac:dyDescent="0.25">
      <c r="A136" s="11" t="s">
        <v>23</v>
      </c>
      <c r="B136" s="12" t="s">
        <v>19</v>
      </c>
      <c r="C136" s="13">
        <v>45108</v>
      </c>
      <c r="D136" s="14">
        <f t="shared" si="98"/>
        <v>3.7800000000000002</v>
      </c>
      <c r="E136" s="14">
        <v>0.96</v>
      </c>
      <c r="F136" s="14">
        <v>2.91</v>
      </c>
      <c r="G136" s="14">
        <v>-0.09</v>
      </c>
      <c r="H136" s="16"/>
    </row>
    <row r="137" spans="1:8" s="4" customFormat="1" ht="15.4" customHeight="1" x14ac:dyDescent="0.25">
      <c r="A137" s="11" t="s">
        <v>23</v>
      </c>
      <c r="B137" s="12" t="s">
        <v>19</v>
      </c>
      <c r="C137" s="13">
        <v>45078</v>
      </c>
      <c r="D137" s="14">
        <f t="shared" ref="D137" si="101">+E137+F137+G137</f>
        <v>6.21</v>
      </c>
      <c r="E137" s="14">
        <v>0.96</v>
      </c>
      <c r="F137" s="14">
        <v>5.34</v>
      </c>
      <c r="G137" s="14">
        <v>-0.09</v>
      </c>
      <c r="H137" s="16"/>
    </row>
    <row r="138" spans="1:8" s="4" customFormat="1" ht="15.4" customHeight="1" x14ac:dyDescent="0.25">
      <c r="A138" s="11" t="s">
        <v>23</v>
      </c>
      <c r="B138" s="12" t="s">
        <v>19</v>
      </c>
      <c r="C138" s="13">
        <v>45047</v>
      </c>
      <c r="D138" s="14">
        <f t="shared" si="98"/>
        <v>5.04</v>
      </c>
      <c r="E138" s="14">
        <v>0.96</v>
      </c>
      <c r="F138" s="14">
        <v>4.17</v>
      </c>
      <c r="G138" s="14">
        <v>-0.09</v>
      </c>
      <c r="H138" s="16"/>
    </row>
    <row r="139" spans="1:8" s="4" customFormat="1" ht="15.4" customHeight="1" x14ac:dyDescent="0.25">
      <c r="A139" s="11" t="s">
        <v>23</v>
      </c>
      <c r="B139" s="12" t="s">
        <v>19</v>
      </c>
      <c r="C139" s="13">
        <v>45017</v>
      </c>
      <c r="D139" s="14">
        <f t="shared" ref="D139" si="102">+E139+F139+G139</f>
        <v>5.3500000000000005</v>
      </c>
      <c r="E139" s="14">
        <v>0.96</v>
      </c>
      <c r="F139" s="14">
        <v>4.4800000000000004</v>
      </c>
      <c r="G139" s="14">
        <v>-0.09</v>
      </c>
      <c r="H139" s="16"/>
    </row>
    <row r="140" spans="1:8" s="4" customFormat="1" ht="15.4" customHeight="1" x14ac:dyDescent="0.25">
      <c r="A140" s="11" t="s">
        <v>23</v>
      </c>
      <c r="B140" s="12" t="s">
        <v>19</v>
      </c>
      <c r="C140" s="13">
        <v>44986</v>
      </c>
      <c r="D140" s="14">
        <f t="shared" si="98"/>
        <v>5.38</v>
      </c>
      <c r="E140" s="14">
        <v>0.95</v>
      </c>
      <c r="F140" s="14">
        <v>4.5199999999999996</v>
      </c>
      <c r="G140" s="14">
        <v>-0.09</v>
      </c>
      <c r="H140" s="16"/>
    </row>
    <row r="141" spans="1:8" s="4" customFormat="1" ht="15.4" customHeight="1" x14ac:dyDescent="0.25">
      <c r="A141" s="11" t="s">
        <v>23</v>
      </c>
      <c r="B141" s="12" t="s">
        <v>19</v>
      </c>
      <c r="C141" s="13">
        <v>44958</v>
      </c>
      <c r="D141" s="14">
        <f t="shared" ref="D141" si="103">+E141+F141+G141</f>
        <v>5.74</v>
      </c>
      <c r="E141" s="14">
        <v>0.95</v>
      </c>
      <c r="F141" s="14">
        <v>4.88</v>
      </c>
      <c r="G141" s="14">
        <v>-0.09</v>
      </c>
      <c r="H141" s="16"/>
    </row>
    <row r="142" spans="1:8" s="4" customFormat="1" ht="15.4" customHeight="1" x14ac:dyDescent="0.25">
      <c r="A142" s="11" t="s">
        <v>23</v>
      </c>
      <c r="B142" s="12" t="s">
        <v>19</v>
      </c>
      <c r="C142" s="13">
        <v>44927</v>
      </c>
      <c r="D142" s="14">
        <f t="shared" ref="D142" si="104">+E142+F142+G142</f>
        <v>5.5500000000000007</v>
      </c>
      <c r="E142" s="14">
        <v>0.95</v>
      </c>
      <c r="F142" s="14">
        <v>4.6900000000000004</v>
      </c>
      <c r="G142" s="14">
        <v>-0.09</v>
      </c>
      <c r="H142" s="16"/>
    </row>
    <row r="143" spans="1:8" s="4" customFormat="1" ht="15" customHeight="1" x14ac:dyDescent="0.25">
      <c r="A143" s="11" t="s">
        <v>25</v>
      </c>
      <c r="B143" s="12" t="s">
        <v>24</v>
      </c>
      <c r="C143" s="13">
        <v>45200</v>
      </c>
      <c r="D143" s="14">
        <f t="shared" ref="D143" si="105">E143+F143+G143</f>
        <v>4.42</v>
      </c>
      <c r="E143" s="14">
        <v>1.43</v>
      </c>
      <c r="F143" s="14">
        <v>2.99</v>
      </c>
      <c r="G143" s="14">
        <v>0</v>
      </c>
      <c r="H143" s="16"/>
    </row>
    <row r="144" spans="1:8" s="4" customFormat="1" ht="15" customHeight="1" x14ac:dyDescent="0.25">
      <c r="A144" s="11" t="s">
        <v>25</v>
      </c>
      <c r="B144" s="12" t="s">
        <v>24</v>
      </c>
      <c r="C144" s="13">
        <v>45170</v>
      </c>
      <c r="D144" s="14">
        <f t="shared" ref="D144" si="106">E144+F144+G144</f>
        <v>4.37</v>
      </c>
      <c r="E144" s="14">
        <v>1.43</v>
      </c>
      <c r="F144" s="14">
        <v>2.94</v>
      </c>
      <c r="G144" s="14">
        <v>0</v>
      </c>
      <c r="H144" s="16"/>
    </row>
    <row r="145" spans="1:8" s="4" customFormat="1" ht="15" customHeight="1" x14ac:dyDescent="0.25">
      <c r="A145" s="11" t="s">
        <v>25</v>
      </c>
      <c r="B145" s="12" t="s">
        <v>24</v>
      </c>
      <c r="C145" s="13">
        <v>45139</v>
      </c>
      <c r="D145" s="14">
        <f t="shared" ref="D145" si="107">E145+F145+G145</f>
        <v>4.4399999999999995</v>
      </c>
      <c r="E145" s="14">
        <v>1.43</v>
      </c>
      <c r="F145" s="14">
        <v>3.01</v>
      </c>
      <c r="G145" s="14">
        <v>0</v>
      </c>
      <c r="H145" s="16"/>
    </row>
    <row r="146" spans="1:8" s="4" customFormat="1" ht="15" customHeight="1" x14ac:dyDescent="0.25">
      <c r="A146" s="11" t="s">
        <v>25</v>
      </c>
      <c r="B146" s="12" t="s">
        <v>24</v>
      </c>
      <c r="C146" s="13">
        <v>45108</v>
      </c>
      <c r="D146" s="14">
        <f t="shared" ref="D146" si="108">E146+F146+G146</f>
        <v>4.59</v>
      </c>
      <c r="E146" s="14">
        <v>1.43</v>
      </c>
      <c r="F146" s="14">
        <v>3.16</v>
      </c>
      <c r="G146" s="14">
        <v>0</v>
      </c>
      <c r="H146" s="16"/>
    </row>
    <row r="147" spans="1:8" s="4" customFormat="1" ht="15" customHeight="1" x14ac:dyDescent="0.25">
      <c r="A147" s="11" t="s">
        <v>25</v>
      </c>
      <c r="B147" s="12" t="s">
        <v>24</v>
      </c>
      <c r="C147" s="13">
        <v>45078</v>
      </c>
      <c r="D147" s="14">
        <f t="shared" ref="D147" si="109">E147+F147+G147</f>
        <v>4.28</v>
      </c>
      <c r="E147" s="14">
        <v>1.43</v>
      </c>
      <c r="F147" s="14">
        <v>2.85</v>
      </c>
      <c r="G147" s="14">
        <v>0</v>
      </c>
      <c r="H147" s="16"/>
    </row>
    <row r="148" spans="1:8" s="4" customFormat="1" ht="15" customHeight="1" x14ac:dyDescent="0.25">
      <c r="A148" s="11" t="s">
        <v>25</v>
      </c>
      <c r="B148" s="12" t="s">
        <v>24</v>
      </c>
      <c r="C148" s="13">
        <v>45047</v>
      </c>
      <c r="D148" s="14">
        <f t="shared" ref="D148" si="110">E148+F148+G148</f>
        <v>4.3099999999999996</v>
      </c>
      <c r="E148" s="14">
        <v>1.43</v>
      </c>
      <c r="F148" s="14">
        <v>2.88</v>
      </c>
      <c r="G148" s="14">
        <v>0</v>
      </c>
      <c r="H148" s="16"/>
    </row>
    <row r="149" spans="1:8" s="4" customFormat="1" ht="15" customHeight="1" x14ac:dyDescent="0.25">
      <c r="A149" s="11" t="s">
        <v>25</v>
      </c>
      <c r="B149" s="12" t="s">
        <v>24</v>
      </c>
      <c r="C149" s="13">
        <v>45017</v>
      </c>
      <c r="D149" s="14">
        <f t="shared" ref="D149" si="111">E149+F149+G149</f>
        <v>4.34</v>
      </c>
      <c r="E149" s="14">
        <v>1.43</v>
      </c>
      <c r="F149" s="14">
        <v>2.91</v>
      </c>
      <c r="G149" s="14">
        <v>0</v>
      </c>
      <c r="H149" s="16"/>
    </row>
    <row r="150" spans="1:8" s="4" customFormat="1" ht="15" customHeight="1" x14ac:dyDescent="0.25">
      <c r="A150" s="11" t="s">
        <v>25</v>
      </c>
      <c r="B150" s="12" t="s">
        <v>24</v>
      </c>
      <c r="C150" s="13">
        <v>44986</v>
      </c>
      <c r="D150" s="14">
        <f t="shared" ref="D150" si="112">E150+F150+G150</f>
        <v>6</v>
      </c>
      <c r="E150" s="14">
        <v>1.43</v>
      </c>
      <c r="F150" s="14">
        <v>4.57</v>
      </c>
      <c r="G150" s="14">
        <v>0</v>
      </c>
      <c r="H150" s="16"/>
    </row>
    <row r="151" spans="1:8" s="4" customFormat="1" ht="15" customHeight="1" x14ac:dyDescent="0.25">
      <c r="A151" s="11" t="s">
        <v>25</v>
      </c>
      <c r="B151" s="12" t="s">
        <v>24</v>
      </c>
      <c r="C151" s="13">
        <v>44958</v>
      </c>
      <c r="D151" s="14">
        <f t="shared" ref="D151" si="113">E151+F151+G151</f>
        <v>5.47</v>
      </c>
      <c r="E151" s="14">
        <v>1.43</v>
      </c>
      <c r="F151" s="14">
        <v>4.1500000000000004</v>
      </c>
      <c r="G151" s="14">
        <v>-0.11</v>
      </c>
      <c r="H151" s="16"/>
    </row>
    <row r="152" spans="1:8" s="4" customFormat="1" ht="15" customHeight="1" x14ac:dyDescent="0.25">
      <c r="A152" s="11" t="s">
        <v>25</v>
      </c>
      <c r="B152" s="12" t="s">
        <v>24</v>
      </c>
      <c r="C152" s="13">
        <v>44927</v>
      </c>
      <c r="D152" s="14">
        <f t="shared" ref="D152:D160" si="114">E152+F152+G152</f>
        <v>5.629999999999999</v>
      </c>
      <c r="E152" s="14">
        <v>1.43</v>
      </c>
      <c r="F152" s="14">
        <v>4.3099999999999996</v>
      </c>
      <c r="G152" s="14">
        <v>-0.11</v>
      </c>
      <c r="H152" s="16"/>
    </row>
    <row r="153" spans="1:8" s="4" customFormat="1" ht="15" customHeight="1" x14ac:dyDescent="0.25">
      <c r="A153" s="11" t="s">
        <v>26</v>
      </c>
      <c r="B153" s="12" t="s">
        <v>36</v>
      </c>
      <c r="C153" s="13">
        <v>45200</v>
      </c>
      <c r="D153" s="14">
        <f t="shared" ref="D153" si="115">E153+F153+G153</f>
        <v>4.3</v>
      </c>
      <c r="E153" s="14">
        <v>1.22</v>
      </c>
      <c r="F153" s="14">
        <v>3.08</v>
      </c>
      <c r="G153" s="14">
        <v>0</v>
      </c>
      <c r="H153" s="16"/>
    </row>
    <row r="154" spans="1:8" s="4" customFormat="1" ht="15" customHeight="1" x14ac:dyDescent="0.25">
      <c r="A154" s="11" t="s">
        <v>26</v>
      </c>
      <c r="B154" s="12" t="s">
        <v>36</v>
      </c>
      <c r="C154" s="13">
        <v>45170</v>
      </c>
      <c r="D154" s="14">
        <f t="shared" si="114"/>
        <v>4.37</v>
      </c>
      <c r="E154" s="14">
        <v>1.22</v>
      </c>
      <c r="F154" s="14">
        <v>3.15</v>
      </c>
      <c r="G154" s="14">
        <v>0</v>
      </c>
      <c r="H154" s="16"/>
    </row>
    <row r="155" spans="1:8" s="4" customFormat="1" ht="15" customHeight="1" x14ac:dyDescent="0.25">
      <c r="A155" s="11" t="s">
        <v>26</v>
      </c>
      <c r="B155" s="12" t="s">
        <v>36</v>
      </c>
      <c r="C155" s="13">
        <v>45139</v>
      </c>
      <c r="D155" s="14">
        <f t="shared" ref="D155" si="116">E155+F155+G155</f>
        <v>4.6500000000000004</v>
      </c>
      <c r="E155" s="14">
        <v>1.22</v>
      </c>
      <c r="F155" s="14">
        <v>3.43</v>
      </c>
      <c r="G155" s="14">
        <v>0</v>
      </c>
      <c r="H155" s="16"/>
    </row>
    <row r="156" spans="1:8" s="4" customFormat="1" ht="15" customHeight="1" x14ac:dyDescent="0.25">
      <c r="A156" s="11" t="s">
        <v>26</v>
      </c>
      <c r="B156" s="12" t="s">
        <v>36</v>
      </c>
      <c r="C156" s="13">
        <v>45108</v>
      </c>
      <c r="D156" s="14">
        <f t="shared" si="114"/>
        <v>4.6500000000000004</v>
      </c>
      <c r="E156" s="14">
        <v>1.22</v>
      </c>
      <c r="F156" s="14">
        <v>3.43</v>
      </c>
      <c r="G156" s="14">
        <v>0</v>
      </c>
      <c r="H156" s="16"/>
    </row>
    <row r="157" spans="1:8" s="4" customFormat="1" ht="15" customHeight="1" x14ac:dyDescent="0.25">
      <c r="A157" s="11" t="s">
        <v>26</v>
      </c>
      <c r="B157" s="12" t="s">
        <v>36</v>
      </c>
      <c r="C157" s="13">
        <v>45078</v>
      </c>
      <c r="D157" s="14">
        <f t="shared" ref="D157" si="117">E157+F157+G157</f>
        <v>4.7699999999999996</v>
      </c>
      <c r="E157" s="14">
        <v>1.22</v>
      </c>
      <c r="F157" s="14">
        <v>3.55</v>
      </c>
      <c r="G157" s="14">
        <v>0</v>
      </c>
      <c r="H157" s="16"/>
    </row>
    <row r="158" spans="1:8" s="4" customFormat="1" ht="15" customHeight="1" x14ac:dyDescent="0.25">
      <c r="A158" s="11" t="s">
        <v>26</v>
      </c>
      <c r="B158" s="12" t="s">
        <v>36</v>
      </c>
      <c r="C158" s="13">
        <v>45047</v>
      </c>
      <c r="D158" s="14">
        <f t="shared" si="114"/>
        <v>4.6500000000000004</v>
      </c>
      <c r="E158" s="14">
        <v>1.22</v>
      </c>
      <c r="F158" s="14">
        <v>3.43</v>
      </c>
      <c r="G158" s="14">
        <v>0</v>
      </c>
      <c r="H158" s="16"/>
    </row>
    <row r="159" spans="1:8" s="4" customFormat="1" ht="15" customHeight="1" x14ac:dyDescent="0.25">
      <c r="A159" s="11" t="s">
        <v>26</v>
      </c>
      <c r="B159" s="12" t="s">
        <v>36</v>
      </c>
      <c r="C159" s="13">
        <v>45017</v>
      </c>
      <c r="D159" s="14">
        <f t="shared" ref="D159" si="118">E159+F159+G159</f>
        <v>4.17</v>
      </c>
      <c r="E159" s="14">
        <v>1.18</v>
      </c>
      <c r="F159" s="14">
        <v>2.99</v>
      </c>
      <c r="G159" s="14">
        <v>0</v>
      </c>
      <c r="H159" s="16"/>
    </row>
    <row r="160" spans="1:8" s="4" customFormat="1" ht="15" customHeight="1" x14ac:dyDescent="0.25">
      <c r="A160" s="11" t="s">
        <v>26</v>
      </c>
      <c r="B160" s="12" t="s">
        <v>36</v>
      </c>
      <c r="C160" s="13">
        <v>44986</v>
      </c>
      <c r="D160" s="14">
        <f t="shared" si="114"/>
        <v>4.68</v>
      </c>
      <c r="E160" s="14">
        <v>1.18</v>
      </c>
      <c r="F160" s="14">
        <v>3.69</v>
      </c>
      <c r="G160" s="14">
        <v>-0.19</v>
      </c>
      <c r="H160" s="16"/>
    </row>
    <row r="161" spans="1:8" s="4" customFormat="1" ht="15" customHeight="1" x14ac:dyDescent="0.25">
      <c r="A161" s="11" t="s">
        <v>26</v>
      </c>
      <c r="B161" s="12" t="s">
        <v>36</v>
      </c>
      <c r="C161" s="13">
        <v>44958</v>
      </c>
      <c r="D161" s="14">
        <f t="shared" ref="D161" si="119">E161+F161+G161</f>
        <v>5.2599999999999989</v>
      </c>
      <c r="E161" s="14">
        <v>1.18</v>
      </c>
      <c r="F161" s="14">
        <v>4.2699999999999996</v>
      </c>
      <c r="G161" s="14">
        <v>-0.19</v>
      </c>
      <c r="H161" s="16"/>
    </row>
    <row r="162" spans="1:8" s="4" customFormat="1" ht="15" customHeight="1" x14ac:dyDescent="0.25">
      <c r="A162" s="11" t="s">
        <v>26</v>
      </c>
      <c r="B162" s="12" t="s">
        <v>36</v>
      </c>
      <c r="C162" s="13">
        <v>44927</v>
      </c>
      <c r="D162" s="14">
        <f t="shared" ref="D162:D177" si="120">E162+F162+G162</f>
        <v>5.2499999999999991</v>
      </c>
      <c r="E162" s="14">
        <v>1.18</v>
      </c>
      <c r="F162" s="14">
        <v>4.26</v>
      </c>
      <c r="G162" s="14">
        <v>-0.19</v>
      </c>
      <c r="H162" s="16"/>
    </row>
    <row r="163" spans="1:8" s="4" customFormat="1" ht="18" customHeight="1" x14ac:dyDescent="0.25">
      <c r="A163" s="11" t="s">
        <v>37</v>
      </c>
      <c r="B163" s="12" t="s">
        <v>44</v>
      </c>
      <c r="C163" s="13">
        <v>45200</v>
      </c>
      <c r="D163" s="14">
        <f t="shared" ref="D163" si="121">E163+F163+G163</f>
        <v>4.3499999999999996</v>
      </c>
      <c r="E163" s="14">
        <v>0.97</v>
      </c>
      <c r="F163" s="14">
        <v>3.38</v>
      </c>
      <c r="G163" s="14">
        <v>0</v>
      </c>
      <c r="H163" s="16"/>
    </row>
    <row r="164" spans="1:8" s="4" customFormat="1" ht="18" customHeight="1" x14ac:dyDescent="0.25">
      <c r="A164" s="11" t="s">
        <v>37</v>
      </c>
      <c r="B164" s="12" t="s">
        <v>44</v>
      </c>
      <c r="C164" s="13">
        <v>45170</v>
      </c>
      <c r="D164" s="14">
        <f t="shared" si="120"/>
        <v>4.3099999999999996</v>
      </c>
      <c r="E164" s="14">
        <v>0.97</v>
      </c>
      <c r="F164" s="14">
        <v>3.34</v>
      </c>
      <c r="G164" s="14">
        <v>0</v>
      </c>
      <c r="H164" s="16"/>
    </row>
    <row r="165" spans="1:8" s="4" customFormat="1" ht="18" customHeight="1" x14ac:dyDescent="0.25">
      <c r="A165" s="11" t="s">
        <v>37</v>
      </c>
      <c r="B165" s="12" t="s">
        <v>44</v>
      </c>
      <c r="C165" s="13">
        <v>45139</v>
      </c>
      <c r="D165" s="14">
        <f t="shared" ref="D165" si="122">E165+F165+G165</f>
        <v>4.43</v>
      </c>
      <c r="E165" s="14">
        <v>0.97</v>
      </c>
      <c r="F165" s="14">
        <v>3.46</v>
      </c>
      <c r="G165" s="14">
        <v>0</v>
      </c>
      <c r="H165" s="16"/>
    </row>
    <row r="166" spans="1:8" s="4" customFormat="1" ht="18" customHeight="1" x14ac:dyDescent="0.25">
      <c r="A166" s="11" t="s">
        <v>37</v>
      </c>
      <c r="B166" s="12" t="s">
        <v>44</v>
      </c>
      <c r="C166" s="13">
        <v>45108</v>
      </c>
      <c r="D166" s="14">
        <f t="shared" si="120"/>
        <v>4.67</v>
      </c>
      <c r="E166" s="14">
        <v>0.97</v>
      </c>
      <c r="F166" s="14">
        <v>3.7</v>
      </c>
      <c r="G166" s="14">
        <v>0</v>
      </c>
      <c r="H166" s="16"/>
    </row>
    <row r="167" spans="1:8" s="4" customFormat="1" ht="18" customHeight="1" x14ac:dyDescent="0.25">
      <c r="A167" s="11" t="s">
        <v>37</v>
      </c>
      <c r="B167" s="12" t="s">
        <v>44</v>
      </c>
      <c r="C167" s="13">
        <v>45078</v>
      </c>
      <c r="D167" s="14">
        <f t="shared" ref="D167" si="123">E167+F167+G167</f>
        <v>4.66</v>
      </c>
      <c r="E167" s="14">
        <v>0.97</v>
      </c>
      <c r="F167" s="14">
        <v>3.69</v>
      </c>
      <c r="G167" s="14">
        <v>0</v>
      </c>
      <c r="H167" s="16"/>
    </row>
    <row r="168" spans="1:8" s="4" customFormat="1" ht="18" customHeight="1" x14ac:dyDescent="0.25">
      <c r="A168" s="11" t="s">
        <v>37</v>
      </c>
      <c r="B168" s="12" t="s">
        <v>44</v>
      </c>
      <c r="C168" s="13">
        <v>45047</v>
      </c>
      <c r="D168" s="14">
        <f t="shared" si="120"/>
        <v>4.6399999999999997</v>
      </c>
      <c r="E168" s="14">
        <v>0.97</v>
      </c>
      <c r="F168" s="14">
        <v>3.67</v>
      </c>
      <c r="G168" s="14">
        <v>0</v>
      </c>
      <c r="H168" s="16"/>
    </row>
    <row r="169" spans="1:8" s="4" customFormat="1" ht="18" customHeight="1" x14ac:dyDescent="0.25">
      <c r="A169" s="11" t="s">
        <v>37</v>
      </c>
      <c r="B169" s="12" t="s">
        <v>44</v>
      </c>
      <c r="C169" s="13">
        <v>45017</v>
      </c>
      <c r="D169" s="14">
        <f t="shared" ref="D169:D176" si="124">E169+F169+G169</f>
        <v>4.68</v>
      </c>
      <c r="E169" s="14">
        <v>0.97</v>
      </c>
      <c r="F169" s="14">
        <v>3.71</v>
      </c>
      <c r="G169" s="14">
        <v>0</v>
      </c>
      <c r="H169" s="16"/>
    </row>
    <row r="170" spans="1:8" s="4" customFormat="1" ht="18" customHeight="1" x14ac:dyDescent="0.25">
      <c r="A170" s="11" t="s">
        <v>38</v>
      </c>
      <c r="B170" s="12" t="s">
        <v>28</v>
      </c>
      <c r="C170" s="13">
        <v>45200</v>
      </c>
      <c r="D170" s="14">
        <f t="shared" si="124"/>
        <v>4.5999999999999996</v>
      </c>
      <c r="E170" s="14">
        <v>1.59</v>
      </c>
      <c r="F170" s="14">
        <v>3.01</v>
      </c>
      <c r="G170" s="14">
        <v>0</v>
      </c>
      <c r="H170" s="16"/>
    </row>
    <row r="171" spans="1:8" s="4" customFormat="1" ht="18" customHeight="1" x14ac:dyDescent="0.25">
      <c r="A171" s="11" t="s">
        <v>38</v>
      </c>
      <c r="B171" s="12" t="s">
        <v>28</v>
      </c>
      <c r="C171" s="13">
        <v>45170</v>
      </c>
      <c r="D171" s="14">
        <f t="shared" ref="D171" si="125">E171+F171+G171</f>
        <v>4.7</v>
      </c>
      <c r="E171" s="14">
        <v>1.59</v>
      </c>
      <c r="F171" s="14">
        <v>3.11</v>
      </c>
      <c r="G171" s="14">
        <v>0</v>
      </c>
      <c r="H171" s="16"/>
    </row>
    <row r="172" spans="1:8" s="4" customFormat="1" ht="18" customHeight="1" x14ac:dyDescent="0.25">
      <c r="A172" s="11" t="s">
        <v>38</v>
      </c>
      <c r="B172" s="12" t="s">
        <v>28</v>
      </c>
      <c r="C172" s="13">
        <v>45139</v>
      </c>
      <c r="D172" s="14">
        <f t="shared" si="124"/>
        <v>4.7300000000000004</v>
      </c>
      <c r="E172" s="14">
        <v>1.59</v>
      </c>
      <c r="F172" s="14">
        <v>3.14</v>
      </c>
      <c r="G172" s="14">
        <v>0</v>
      </c>
      <c r="H172" s="16"/>
    </row>
    <row r="173" spans="1:8" s="4" customFormat="1" ht="18" customHeight="1" x14ac:dyDescent="0.25">
      <c r="A173" s="11" t="s">
        <v>38</v>
      </c>
      <c r="B173" s="12" t="s">
        <v>28</v>
      </c>
      <c r="C173" s="13">
        <v>45108</v>
      </c>
      <c r="D173" s="14">
        <f t="shared" ref="D173" si="126">E173+F173+G173</f>
        <v>4.96</v>
      </c>
      <c r="E173" s="14">
        <v>1.59</v>
      </c>
      <c r="F173" s="14">
        <v>3.37</v>
      </c>
      <c r="G173" s="14">
        <v>0</v>
      </c>
      <c r="H173" s="16"/>
    </row>
    <row r="174" spans="1:8" s="4" customFormat="1" ht="18" customHeight="1" x14ac:dyDescent="0.25">
      <c r="A174" s="11" t="s">
        <v>38</v>
      </c>
      <c r="B174" s="12" t="s">
        <v>28</v>
      </c>
      <c r="C174" s="13">
        <v>45078</v>
      </c>
      <c r="D174" s="14">
        <f t="shared" si="124"/>
        <v>5.03</v>
      </c>
      <c r="E174" s="14">
        <v>1.59</v>
      </c>
      <c r="F174" s="14">
        <v>3.44</v>
      </c>
      <c r="G174" s="14">
        <v>0</v>
      </c>
      <c r="H174" s="16"/>
    </row>
    <row r="175" spans="1:8" s="4" customFormat="1" ht="18" customHeight="1" x14ac:dyDescent="0.25">
      <c r="A175" s="11" t="s">
        <v>38</v>
      </c>
      <c r="B175" s="12" t="s">
        <v>28</v>
      </c>
      <c r="C175" s="13">
        <v>45047</v>
      </c>
      <c r="D175" s="14">
        <f t="shared" ref="D175" si="127">E175+F175+G175</f>
        <v>3.88</v>
      </c>
      <c r="E175" s="14">
        <v>1.2</v>
      </c>
      <c r="F175" s="14">
        <v>2.68</v>
      </c>
      <c r="G175" s="14">
        <v>0</v>
      </c>
      <c r="H175" s="16"/>
    </row>
    <row r="176" spans="1:8" s="4" customFormat="1" ht="18" customHeight="1" x14ac:dyDescent="0.25">
      <c r="A176" s="11" t="s">
        <v>38</v>
      </c>
      <c r="B176" s="12" t="s">
        <v>28</v>
      </c>
      <c r="C176" s="13">
        <v>45017</v>
      </c>
      <c r="D176" s="14">
        <f t="shared" si="124"/>
        <v>4.05</v>
      </c>
      <c r="E176" s="14">
        <v>1.2</v>
      </c>
      <c r="F176" s="14">
        <v>2.85</v>
      </c>
      <c r="G176" s="14">
        <v>0</v>
      </c>
      <c r="H176" s="16"/>
    </row>
    <row r="177" spans="1:8" s="4" customFormat="1" ht="18" customHeight="1" x14ac:dyDescent="0.25">
      <c r="A177" s="11" t="s">
        <v>38</v>
      </c>
      <c r="B177" s="12" t="s">
        <v>28</v>
      </c>
      <c r="C177" s="13">
        <v>44986</v>
      </c>
      <c r="D177" s="14">
        <f t="shared" si="120"/>
        <v>5.33</v>
      </c>
      <c r="E177" s="14">
        <v>1.2</v>
      </c>
      <c r="F177" s="14">
        <v>4.13</v>
      </c>
      <c r="G177" s="14">
        <v>0</v>
      </c>
      <c r="H177" s="16"/>
    </row>
    <row r="178" spans="1:8" s="4" customFormat="1" ht="18" customHeight="1" x14ac:dyDescent="0.25">
      <c r="A178" s="11" t="s">
        <v>38</v>
      </c>
      <c r="B178" s="12" t="s">
        <v>28</v>
      </c>
      <c r="C178" s="13">
        <v>44958</v>
      </c>
      <c r="D178" s="14">
        <f t="shared" ref="D178" si="128">E178+F178+G178</f>
        <v>5.6400000000000006</v>
      </c>
      <c r="E178" s="14">
        <v>1.2</v>
      </c>
      <c r="F178" s="14">
        <v>4.4400000000000004</v>
      </c>
      <c r="G178" s="14">
        <v>0</v>
      </c>
      <c r="H178" s="16"/>
    </row>
    <row r="179" spans="1:8" s="4" customFormat="1" ht="18" customHeight="1" x14ac:dyDescent="0.25">
      <c r="A179" s="11" t="s">
        <v>38</v>
      </c>
      <c r="B179" s="12" t="s">
        <v>28</v>
      </c>
      <c r="C179" s="13">
        <v>44927</v>
      </c>
      <c r="D179" s="14">
        <f t="shared" ref="D179:D187" si="129">E179+F179+G179</f>
        <v>5.36</v>
      </c>
      <c r="E179" s="14">
        <v>1.2</v>
      </c>
      <c r="F179" s="14">
        <v>4.16</v>
      </c>
      <c r="G179" s="14">
        <v>0</v>
      </c>
      <c r="H179" s="16"/>
    </row>
    <row r="180" spans="1:8" s="4" customFormat="1" ht="17.649999999999999" customHeight="1" x14ac:dyDescent="0.25">
      <c r="A180" s="11" t="s">
        <v>45</v>
      </c>
      <c r="B180" s="12" t="s">
        <v>32</v>
      </c>
      <c r="C180" s="13">
        <v>45200</v>
      </c>
      <c r="D180" s="14">
        <f t="shared" ref="D180" si="130">E180+F180+G180</f>
        <v>3.7299999999999995</v>
      </c>
      <c r="E180" s="14">
        <v>1.39</v>
      </c>
      <c r="F180" s="14">
        <v>2.63</v>
      </c>
      <c r="G180" s="14">
        <v>-0.28999999999999998</v>
      </c>
      <c r="H180" s="16"/>
    </row>
    <row r="181" spans="1:8" s="4" customFormat="1" ht="17.649999999999999" customHeight="1" x14ac:dyDescent="0.25">
      <c r="A181" s="11" t="s">
        <v>45</v>
      </c>
      <c r="B181" s="12" t="s">
        <v>32</v>
      </c>
      <c r="C181" s="13">
        <v>45170</v>
      </c>
      <c r="D181" s="14">
        <f t="shared" si="129"/>
        <v>3.63</v>
      </c>
      <c r="E181" s="14">
        <v>1.39</v>
      </c>
      <c r="F181" s="14">
        <v>2.5299999999999998</v>
      </c>
      <c r="G181" s="14">
        <v>-0.28999999999999998</v>
      </c>
      <c r="H181" s="16"/>
    </row>
    <row r="182" spans="1:8" s="4" customFormat="1" ht="17.649999999999999" customHeight="1" x14ac:dyDescent="0.25">
      <c r="A182" s="11" t="s">
        <v>45</v>
      </c>
      <c r="B182" s="12" t="s">
        <v>32</v>
      </c>
      <c r="C182" s="13">
        <v>45139</v>
      </c>
      <c r="D182" s="14">
        <f t="shared" ref="D182" si="131">E182+F182+G182</f>
        <v>3.67</v>
      </c>
      <c r="E182" s="14">
        <v>1.39</v>
      </c>
      <c r="F182" s="14">
        <v>2.57</v>
      </c>
      <c r="G182" s="14">
        <v>-0.28999999999999998</v>
      </c>
      <c r="H182" s="16"/>
    </row>
    <row r="183" spans="1:8" s="4" customFormat="1" ht="17.649999999999999" customHeight="1" x14ac:dyDescent="0.25">
      <c r="A183" s="11" t="s">
        <v>45</v>
      </c>
      <c r="B183" s="12" t="s">
        <v>32</v>
      </c>
      <c r="C183" s="13">
        <v>45108</v>
      </c>
      <c r="D183" s="14">
        <f t="shared" si="129"/>
        <v>3.7299999999999995</v>
      </c>
      <c r="E183" s="14">
        <v>1.39</v>
      </c>
      <c r="F183" s="14">
        <v>2.63</v>
      </c>
      <c r="G183" s="14">
        <v>-0.28999999999999998</v>
      </c>
      <c r="H183" s="16"/>
    </row>
    <row r="184" spans="1:8" s="4" customFormat="1" ht="17.649999999999999" customHeight="1" x14ac:dyDescent="0.25">
      <c r="A184" s="11" t="s">
        <v>45</v>
      </c>
      <c r="B184" s="12" t="s">
        <v>32</v>
      </c>
      <c r="C184" s="13">
        <v>45078</v>
      </c>
      <c r="D184" s="14">
        <f t="shared" ref="D184" si="132">E184+F184+G184</f>
        <v>3.4699999999999998</v>
      </c>
      <c r="E184" s="14">
        <v>1.39</v>
      </c>
      <c r="F184" s="14">
        <v>2.37</v>
      </c>
      <c r="G184" s="14">
        <v>-0.28999999999999998</v>
      </c>
      <c r="H184" s="16"/>
    </row>
    <row r="185" spans="1:8" s="4" customFormat="1" ht="17.649999999999999" customHeight="1" x14ac:dyDescent="0.25">
      <c r="A185" s="11" t="s">
        <v>45</v>
      </c>
      <c r="B185" s="12" t="s">
        <v>32</v>
      </c>
      <c r="C185" s="13">
        <v>45047</v>
      </c>
      <c r="D185" s="14">
        <f t="shared" si="129"/>
        <v>3.4299999999999997</v>
      </c>
      <c r="E185" s="14">
        <v>1.39</v>
      </c>
      <c r="F185" s="14">
        <v>2.33</v>
      </c>
      <c r="G185" s="14">
        <v>-0.28999999999999998</v>
      </c>
      <c r="H185" s="16"/>
    </row>
    <row r="186" spans="1:8" s="4" customFormat="1" ht="17.649999999999999" customHeight="1" x14ac:dyDescent="0.25">
      <c r="A186" s="11" t="s">
        <v>45</v>
      </c>
      <c r="B186" s="12" t="s">
        <v>32</v>
      </c>
      <c r="C186" s="13">
        <v>45017</v>
      </c>
      <c r="D186" s="14">
        <f t="shared" ref="D186" si="133">E186+F186+G186</f>
        <v>3.46</v>
      </c>
      <c r="E186" s="14">
        <v>1.41</v>
      </c>
      <c r="F186" s="14">
        <v>2.0499999999999998</v>
      </c>
      <c r="G186" s="14">
        <v>0</v>
      </c>
      <c r="H186" s="16"/>
    </row>
    <row r="187" spans="1:8" s="4" customFormat="1" ht="17.649999999999999" customHeight="1" x14ac:dyDescent="0.25">
      <c r="A187" s="11" t="s">
        <v>45</v>
      </c>
      <c r="B187" s="12" t="s">
        <v>32</v>
      </c>
      <c r="C187" s="13">
        <v>44986</v>
      </c>
      <c r="D187" s="14">
        <f t="shared" si="129"/>
        <v>4.96</v>
      </c>
      <c r="E187" s="14">
        <v>1.41</v>
      </c>
      <c r="F187" s="14">
        <v>3.55</v>
      </c>
      <c r="G187" s="14">
        <v>0</v>
      </c>
      <c r="H187" s="16"/>
    </row>
    <row r="188" spans="1:8" s="4" customFormat="1" ht="17.649999999999999" customHeight="1" x14ac:dyDescent="0.25">
      <c r="A188" s="11" t="s">
        <v>45</v>
      </c>
      <c r="B188" s="12" t="s">
        <v>32</v>
      </c>
      <c r="C188" s="13">
        <v>44958</v>
      </c>
      <c r="D188" s="14">
        <f t="shared" ref="D188" si="134">E188+F188+G188</f>
        <v>5.2200000000000006</v>
      </c>
      <c r="E188" s="14">
        <v>1.41</v>
      </c>
      <c r="F188" s="14">
        <v>3.95</v>
      </c>
      <c r="G188" s="14">
        <v>-0.14000000000000001</v>
      </c>
      <c r="H188" s="16"/>
    </row>
    <row r="189" spans="1:8" s="4" customFormat="1" ht="17.649999999999999" customHeight="1" x14ac:dyDescent="0.25">
      <c r="A189" s="11" t="s">
        <v>45</v>
      </c>
      <c r="B189" s="12" t="s">
        <v>32</v>
      </c>
      <c r="C189" s="13">
        <v>44927</v>
      </c>
      <c r="D189" s="14">
        <f t="shared" ref="D189" si="135">E189+F189+G189</f>
        <v>5.36</v>
      </c>
      <c r="E189" s="14">
        <v>1.41</v>
      </c>
      <c r="F189" s="14">
        <v>4.09</v>
      </c>
      <c r="G189" s="14">
        <v>-0.14000000000000001</v>
      </c>
      <c r="H189" s="16"/>
    </row>
    <row r="190" spans="1:8" x14ac:dyDescent="0.25">
      <c r="A190" s="4"/>
      <c r="B190" s="4"/>
      <c r="C190" s="23"/>
      <c r="D190" s="4"/>
      <c r="E190" s="4"/>
      <c r="G190" s="4"/>
      <c r="H190" s="4"/>
    </row>
    <row r="191" spans="1:8" x14ac:dyDescent="0.25">
      <c r="A191" s="4"/>
      <c r="B191" s="25" t="s">
        <v>47</v>
      </c>
      <c r="C191" s="23"/>
      <c r="D191" s="4"/>
      <c r="E191" s="4"/>
      <c r="G191" s="4"/>
      <c r="H191" s="4"/>
    </row>
    <row r="192" spans="1:8" x14ac:dyDescent="0.25">
      <c r="A192" s="4"/>
      <c r="B192" s="4"/>
      <c r="C192" s="23"/>
      <c r="D192" s="4"/>
      <c r="E192" s="4"/>
      <c r="G192" s="4"/>
      <c r="H192" s="4"/>
    </row>
    <row r="193" spans="1:8" x14ac:dyDescent="0.25">
      <c r="A193" s="4"/>
      <c r="B193" s="4"/>
      <c r="C193" s="23"/>
      <c r="D193" s="4"/>
      <c r="E193" s="4"/>
      <c r="G193" s="4"/>
      <c r="H193" s="4"/>
    </row>
    <row r="194" spans="1:8" hidden="1" x14ac:dyDescent="0.25">
      <c r="A194" s="4"/>
      <c r="B194" s="4"/>
      <c r="C194" s="23"/>
      <c r="D194" s="4"/>
      <c r="E194" s="4"/>
      <c r="G194" s="4"/>
      <c r="H194" s="4"/>
    </row>
    <row r="195" spans="1:8" hidden="1" x14ac:dyDescent="0.25">
      <c r="A195" s="4"/>
      <c r="B195" s="4"/>
      <c r="C195" s="23"/>
      <c r="D195" s="4"/>
      <c r="E195" s="4"/>
      <c r="G195" s="4"/>
      <c r="H195" s="4"/>
    </row>
    <row r="196" spans="1:8" hidden="1" x14ac:dyDescent="0.25">
      <c r="A196" s="4"/>
      <c r="B196" s="4"/>
      <c r="C196" s="23"/>
      <c r="D196" s="4"/>
      <c r="E196" s="4"/>
      <c r="G196" s="4"/>
      <c r="H196" s="4"/>
    </row>
    <row r="197" spans="1:8" hidden="1" x14ac:dyDescent="0.25">
      <c r="A197" s="4"/>
      <c r="B197" s="4"/>
      <c r="C197" s="23"/>
      <c r="D197" s="4"/>
      <c r="E197" s="4"/>
      <c r="G197" s="4"/>
      <c r="H197" s="4"/>
    </row>
    <row r="198" spans="1:8" hidden="1" x14ac:dyDescent="0.25">
      <c r="A198" s="4"/>
      <c r="B198" s="4"/>
      <c r="C198" s="23"/>
      <c r="D198" s="4"/>
      <c r="E198" s="4"/>
      <c r="G198" s="4"/>
      <c r="H198" s="4"/>
    </row>
    <row r="199" spans="1:8" hidden="1" x14ac:dyDescent="0.25">
      <c r="A199" s="4"/>
      <c r="B199" s="4"/>
      <c r="C199" s="23"/>
      <c r="D199" s="4"/>
      <c r="E199" s="4"/>
      <c r="G199" s="4"/>
      <c r="H199" s="4"/>
    </row>
    <row r="200" spans="1:8" hidden="1" x14ac:dyDescent="0.25">
      <c r="A200" s="4"/>
      <c r="B200" s="4"/>
      <c r="C200" s="23"/>
      <c r="D200" s="4"/>
      <c r="E200" s="4"/>
      <c r="G200" s="4"/>
      <c r="H200" s="4"/>
    </row>
    <row r="201" spans="1:8" hidden="1" x14ac:dyDescent="0.25">
      <c r="A201" s="4"/>
      <c r="B201" s="4"/>
      <c r="C201" s="23"/>
      <c r="D201" s="4"/>
      <c r="E201" s="4"/>
      <c r="G201" s="4"/>
      <c r="H201" s="4"/>
    </row>
    <row r="202" spans="1:8" hidden="1" x14ac:dyDescent="0.25">
      <c r="A202" s="4"/>
      <c r="B202" s="4"/>
      <c r="C202" s="23"/>
      <c r="D202" s="4"/>
      <c r="E202" s="4"/>
      <c r="G202" s="4"/>
      <c r="H202" s="4"/>
    </row>
    <row r="203" spans="1:8" hidden="1" x14ac:dyDescent="0.25">
      <c r="A203" s="4"/>
      <c r="B203" s="4"/>
      <c r="C203" s="23"/>
      <c r="D203" s="4"/>
      <c r="E203" s="4"/>
      <c r="G203" s="4"/>
      <c r="H203" s="4"/>
    </row>
    <row r="204" spans="1:8" hidden="1" x14ac:dyDescent="0.25">
      <c r="A204" s="4"/>
      <c r="B204" s="4"/>
      <c r="C204" s="23"/>
      <c r="D204" s="4"/>
      <c r="E204" s="4"/>
      <c r="G204" s="4"/>
      <c r="H204" s="4"/>
    </row>
    <row r="205" spans="1:8" hidden="1" x14ac:dyDescent="0.25">
      <c r="A205" s="4"/>
      <c r="B205" s="4"/>
      <c r="C205" s="23"/>
      <c r="D205" s="4"/>
      <c r="E205" s="4"/>
      <c r="G205" s="4"/>
      <c r="H205" s="4"/>
    </row>
    <row r="206" spans="1:8" hidden="1" x14ac:dyDescent="0.25">
      <c r="A206" s="4"/>
      <c r="B206" s="4"/>
      <c r="C206" s="23"/>
      <c r="D206" s="4"/>
      <c r="E206" s="4"/>
      <c r="G206" s="4"/>
      <c r="H206" s="4"/>
    </row>
    <row r="207" spans="1:8" hidden="1" x14ac:dyDescent="0.25">
      <c r="A207" s="4"/>
      <c r="B207" s="4"/>
      <c r="C207" s="23"/>
      <c r="D207" s="4"/>
      <c r="E207" s="4"/>
      <c r="G207" s="4"/>
      <c r="H207" s="4"/>
    </row>
    <row r="208" spans="1:8" hidden="1" x14ac:dyDescent="0.25">
      <c r="A208" s="4"/>
      <c r="B208" s="4"/>
      <c r="C208" s="23"/>
      <c r="D208" s="4"/>
      <c r="E208" s="4"/>
      <c r="G208" s="4"/>
      <c r="H208" s="4"/>
    </row>
    <row r="209" spans="1:8" hidden="1" x14ac:dyDescent="0.25">
      <c r="A209" s="4"/>
      <c r="B209" s="4"/>
      <c r="C209" s="23"/>
      <c r="D209" s="4"/>
      <c r="E209" s="4"/>
      <c r="G209" s="4"/>
      <c r="H209" s="4"/>
    </row>
    <row r="210" spans="1:8" hidden="1" x14ac:dyDescent="0.25">
      <c r="A210" s="4"/>
      <c r="B210" s="4"/>
      <c r="C210" s="23"/>
      <c r="D210" s="4"/>
      <c r="E210" s="4"/>
      <c r="G210" s="4"/>
      <c r="H210" s="4"/>
    </row>
    <row r="211" spans="1:8" hidden="1" x14ac:dyDescent="0.25">
      <c r="A211" s="4"/>
      <c r="B211" s="4"/>
      <c r="C211" s="23"/>
      <c r="D211" s="4"/>
      <c r="E211" s="4"/>
      <c r="G211" s="4"/>
      <c r="H211" s="4"/>
    </row>
    <row r="212" spans="1:8" hidden="1" x14ac:dyDescent="0.25">
      <c r="A212" s="4"/>
      <c r="B212" s="4"/>
      <c r="C212" s="23"/>
      <c r="D212" s="4"/>
      <c r="E212" s="4"/>
      <c r="G212" s="4"/>
      <c r="H212" s="4"/>
    </row>
    <row r="213" spans="1:8" hidden="1" x14ac:dyDescent="0.25">
      <c r="A213" s="4"/>
      <c r="B213" s="4"/>
      <c r="C213" s="23"/>
      <c r="D213" s="4"/>
      <c r="E213" s="4"/>
      <c r="G213" s="4"/>
      <c r="H213" s="4"/>
    </row>
    <row r="214" spans="1:8" hidden="1" x14ac:dyDescent="0.25">
      <c r="A214" s="4"/>
      <c r="B214" s="4"/>
      <c r="C214" s="23"/>
      <c r="D214" s="4"/>
      <c r="E214" s="4"/>
      <c r="G214" s="4"/>
      <c r="H214" s="4"/>
    </row>
    <row r="215" spans="1:8" hidden="1" x14ac:dyDescent="0.25">
      <c r="A215" s="4"/>
      <c r="B215" s="4"/>
      <c r="C215" s="23"/>
      <c r="D215" s="4"/>
      <c r="E215" s="4"/>
      <c r="G215" s="4"/>
      <c r="H215" s="4"/>
    </row>
    <row r="216" spans="1:8" hidden="1" x14ac:dyDescent="0.25">
      <c r="A216" s="4"/>
      <c r="B216" s="4"/>
      <c r="C216" s="23"/>
      <c r="D216" s="4"/>
      <c r="E216" s="4"/>
      <c r="G216" s="4"/>
      <c r="H216" s="4"/>
    </row>
    <row r="217" spans="1:8" hidden="1" x14ac:dyDescent="0.25">
      <c r="A217" s="4"/>
      <c r="B217" s="4"/>
      <c r="C217" s="23"/>
      <c r="D217" s="4"/>
      <c r="E217" s="4"/>
      <c r="G217" s="4"/>
      <c r="H217" s="4"/>
    </row>
    <row r="218" spans="1:8" hidden="1" x14ac:dyDescent="0.25">
      <c r="A218" s="4"/>
      <c r="B218" s="4"/>
      <c r="C218" s="23"/>
      <c r="D218" s="4"/>
      <c r="E218" s="4"/>
      <c r="G218" s="4"/>
      <c r="H218" s="4"/>
    </row>
    <row r="219" spans="1:8" hidden="1" x14ac:dyDescent="0.25">
      <c r="A219" s="4"/>
      <c r="B219" s="4"/>
      <c r="C219" s="23"/>
      <c r="D219" s="4"/>
      <c r="E219" s="4"/>
      <c r="G219" s="4"/>
      <c r="H219" s="4"/>
    </row>
    <row r="220" spans="1:8" hidden="1" x14ac:dyDescent="0.25">
      <c r="A220" s="4"/>
      <c r="B220" s="4"/>
      <c r="C220" s="23"/>
      <c r="D220" s="4"/>
      <c r="E220" s="4"/>
      <c r="G220" s="4"/>
      <c r="H220" s="4"/>
    </row>
    <row r="221" spans="1:8" hidden="1" x14ac:dyDescent="0.25">
      <c r="A221" s="4"/>
      <c r="B221" s="4"/>
      <c r="C221" s="23"/>
      <c r="D221" s="4"/>
      <c r="E221" s="4"/>
      <c r="G221" s="4"/>
      <c r="H221" s="4"/>
    </row>
    <row r="222" spans="1:8" hidden="1" x14ac:dyDescent="0.25">
      <c r="A222" s="4"/>
      <c r="B222" s="4"/>
      <c r="C222" s="23"/>
      <c r="D222" s="4"/>
      <c r="E222" s="4"/>
      <c r="G222" s="4"/>
      <c r="H222" s="4"/>
    </row>
    <row r="223" spans="1:8" hidden="1" x14ac:dyDescent="0.25">
      <c r="A223" s="4"/>
      <c r="B223" s="4"/>
      <c r="C223" s="23"/>
      <c r="D223" s="4"/>
      <c r="E223" s="4"/>
      <c r="G223" s="4"/>
      <c r="H223" s="4"/>
    </row>
    <row r="224" spans="1:8" hidden="1" x14ac:dyDescent="0.25">
      <c r="A224" s="4"/>
      <c r="B224" s="4"/>
      <c r="C224" s="23"/>
      <c r="D224" s="4"/>
      <c r="E224" s="4"/>
      <c r="G224" s="4"/>
      <c r="H224" s="4"/>
    </row>
    <row r="225" spans="1:8" hidden="1" x14ac:dyDescent="0.25">
      <c r="A225" s="4"/>
      <c r="B225" s="4"/>
      <c r="C225" s="23"/>
      <c r="D225" s="4"/>
      <c r="E225" s="4"/>
      <c r="G225" s="4"/>
      <c r="H225" s="4"/>
    </row>
    <row r="226" spans="1:8" hidden="1" x14ac:dyDescent="0.25">
      <c r="A226" s="4"/>
      <c r="B226" s="4"/>
      <c r="C226" s="23"/>
      <c r="D226" s="4"/>
      <c r="E226" s="4"/>
      <c r="G226" s="4"/>
      <c r="H226" s="4"/>
    </row>
    <row r="227" spans="1:8" hidden="1" x14ac:dyDescent="0.25">
      <c r="A227" s="4"/>
      <c r="B227" s="4"/>
      <c r="C227" s="23"/>
      <c r="D227" s="4"/>
      <c r="E227" s="4"/>
      <c r="G227" s="4"/>
      <c r="H227" s="4"/>
    </row>
    <row r="228" spans="1:8" hidden="1" x14ac:dyDescent="0.25">
      <c r="A228" s="4"/>
      <c r="B228" s="4"/>
      <c r="C228" s="23"/>
      <c r="D228" s="4"/>
      <c r="E228" s="4"/>
      <c r="G228" s="4"/>
      <c r="H228" s="4"/>
    </row>
    <row r="229" spans="1:8" hidden="1" x14ac:dyDescent="0.25">
      <c r="A229" s="4"/>
      <c r="B229" s="4"/>
      <c r="C229" s="23"/>
      <c r="D229" s="4"/>
      <c r="E229" s="4"/>
      <c r="G229" s="4"/>
      <c r="H229" s="4"/>
    </row>
    <row r="230" spans="1:8" hidden="1" x14ac:dyDescent="0.25">
      <c r="A230" s="4"/>
      <c r="B230" s="4"/>
      <c r="C230" s="23"/>
      <c r="D230" s="4"/>
      <c r="E230" s="4"/>
      <c r="G230" s="4"/>
      <c r="H230" s="4"/>
    </row>
    <row r="231" spans="1:8" hidden="1" x14ac:dyDescent="0.25">
      <c r="A231" s="4"/>
      <c r="B231" s="4"/>
      <c r="C231" s="23"/>
      <c r="D231" s="4"/>
      <c r="E231" s="4"/>
      <c r="G231" s="4"/>
      <c r="H231" s="4"/>
    </row>
    <row r="232" spans="1:8" hidden="1" x14ac:dyDescent="0.25">
      <c r="A232" s="4"/>
      <c r="B232" s="4"/>
      <c r="C232" s="23"/>
      <c r="D232" s="4"/>
      <c r="E232" s="4"/>
      <c r="G232" s="4"/>
      <c r="H232" s="4"/>
    </row>
    <row r="233" spans="1:8" hidden="1" x14ac:dyDescent="0.25">
      <c r="A233" s="4"/>
    </row>
  </sheetData>
  <autoFilter ref="A5:G189" xr:uid="{00000000-0009-0000-0000-000000000000}"/>
  <mergeCells count="5">
    <mergeCell ref="A1:G2"/>
    <mergeCell ref="A3:A5"/>
    <mergeCell ref="B3:B5"/>
    <mergeCell ref="C3:C5"/>
    <mergeCell ref="D3:G3"/>
  </mergeCells>
  <pageMargins left="0.74803149606299213" right="0.15748031496062992" top="0.19685039370078741" bottom="0.19685039370078741" header="0.19685039370078741" footer="0.19685039370078741"/>
  <pageSetup paperSize="9" scale="8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9B4DF73163FA1B4DBFA6424C497F7FD0" ma:contentTypeVersion="1" ma:contentTypeDescription="Kurkite naują dokumentą." ma:contentTypeScope="" ma:versionID="cf2959ac0c4c37cccf8582ff0984fad2">
  <xsd:schema xmlns:xsd="http://www.w3.org/2001/XMLSchema" xmlns:xs="http://www.w3.org/2001/XMLSchema" xmlns:p="http://schemas.microsoft.com/office/2006/metadata/properties" xmlns:ns2="e8ad8025-1eb2-494f-b36d-1013a19dfede" targetNamespace="http://schemas.microsoft.com/office/2006/metadata/properties" ma:root="true" ma:fieldsID="3f56b2765a7b4bb6a831665d10b98698" ns2:_="">
    <xsd:import namespace="e8ad8025-1eb2-494f-b36d-1013a19dfede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ad8025-1eb2-494f-b36d-1013a19dfed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3C54E6C-4D33-475D-8916-E20BB4DB54C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BF5C74-A699-46F0-AD57-C042927227BC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e8ad8025-1eb2-494f-b36d-1013a19dfed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245BACD-02E2-4930-8337-665944572D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ad8025-1eb2-494f-b36d-1013a19dfe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2023-10</vt:lpstr>
      <vt:lpstr>'2023-10'!Print_Area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oksana.statkevic@vert.lt</dc:creator>
  <cp:lastModifiedBy>Oksana Statkevič</cp:lastModifiedBy>
  <cp:lastPrinted>2023-07-05T07:47:08Z</cp:lastPrinted>
  <dcterms:created xsi:type="dcterms:W3CDTF">2016-03-31T10:15:22Z</dcterms:created>
  <dcterms:modified xsi:type="dcterms:W3CDTF">2026-01-12T08:13:54Z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0x0101009B4DF73163FA1B4DBFA6424C497F7FD0</vt:lpwstr>
  </property>
</Properties>
</file>